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0" windowWidth="16740" windowHeight="66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<sst xmlns="http://schemas.openxmlformats.org/spreadsheetml/2006/main" count="220" uniqueCount="166">
  <si>
    <t>The Big Trig 2016: Catchpool Rogaine 26 Nov</t>
  </si>
  <si>
    <t>Serial</t>
  </si>
  <si>
    <t>Team Leader Name</t>
  </si>
  <si>
    <t>Person 2 Name</t>
  </si>
  <si>
    <t>Person 3 Name</t>
  </si>
  <si>
    <t>Person 4 Name</t>
  </si>
  <si>
    <t>Glass frogs</t>
  </si>
  <si>
    <t>Gints Malzubris</t>
  </si>
  <si>
    <t>Janis Pavarnieks</t>
  </si>
  <si>
    <t>Agnija Delina</t>
  </si>
  <si>
    <t>404 Not Found</t>
  </si>
  <si>
    <t>Cilla Harnett</t>
  </si>
  <si>
    <t>Josie Leckie</t>
  </si>
  <si>
    <t>Liz &amp; Dave</t>
  </si>
  <si>
    <t>Liz Nicholson</t>
  </si>
  <si>
    <t>Dave Bashford</t>
  </si>
  <si>
    <t>Walking Wonders</t>
  </si>
  <si>
    <t>Jenny Cossey</t>
  </si>
  <si>
    <t>Ian McCabe</t>
  </si>
  <si>
    <t>Lost ladies</t>
  </si>
  <si>
    <t>Rachel Drew</t>
  </si>
  <si>
    <t>Kym Skerman</t>
  </si>
  <si>
    <t>Out &amp; About</t>
  </si>
  <si>
    <t>Janet Dobbie</t>
  </si>
  <si>
    <t>Bernie Homes</t>
  </si>
  <si>
    <t>Hellish</t>
  </si>
  <si>
    <t>Lyn Helliwell</t>
  </si>
  <si>
    <t>Amber Helliwell</t>
  </si>
  <si>
    <t>Mike Helliwell</t>
  </si>
  <si>
    <t>Honey Badgers</t>
  </si>
  <si>
    <t>James Fraser</t>
  </si>
  <si>
    <t>Robin Cameron-Jones</t>
  </si>
  <si>
    <t>Powerpuff-ing Girls</t>
  </si>
  <si>
    <t>Vida Fox</t>
  </si>
  <si>
    <t>Jonti Cullen</t>
  </si>
  <si>
    <t>Hannah Andrews</t>
  </si>
  <si>
    <t>Stray the Course</t>
  </si>
  <si>
    <t>Mark Malone</t>
  </si>
  <si>
    <t>Geoff Ferry</t>
  </si>
  <si>
    <t>The WOCer's are back</t>
  </si>
  <si>
    <t>Simon Teesdale</t>
  </si>
  <si>
    <t>Rachel Baker</t>
  </si>
  <si>
    <t>The Amstars</t>
  </si>
  <si>
    <t>Amelia Horne</t>
  </si>
  <si>
    <t>Margaret Horne</t>
  </si>
  <si>
    <t>Winging it</t>
  </si>
  <si>
    <t>Billy Rodenburg</t>
  </si>
  <si>
    <t>Sarah Novis</t>
  </si>
  <si>
    <t>Lara &amp; Leon</t>
  </si>
  <si>
    <t>Leon Perrie</t>
  </si>
  <si>
    <t>Lara Shepherd</t>
  </si>
  <si>
    <t>3 Tararua Trampers</t>
  </si>
  <si>
    <t>Yvette Cottam</t>
  </si>
  <si>
    <t>Angela Minto</t>
  </si>
  <si>
    <t>Tina Bishop</t>
  </si>
  <si>
    <t>Lightning Speed Robots</t>
  </si>
  <si>
    <t>Kelvin Thiele</t>
  </si>
  <si>
    <t>Richard Persson</t>
  </si>
  <si>
    <t>The staffordians</t>
  </si>
  <si>
    <t>Melanie Cotterill</t>
  </si>
  <si>
    <t>Jane boydon</t>
  </si>
  <si>
    <t>The Flying Takahes</t>
  </si>
  <si>
    <t>Mike Fee</t>
  </si>
  <si>
    <t>Christine Visser</t>
  </si>
  <si>
    <t>Aotearoa eels</t>
  </si>
  <si>
    <t>Jo Holden</t>
  </si>
  <si>
    <t>Chris Sherwood</t>
  </si>
  <si>
    <t>Heather Kirkham</t>
  </si>
  <si>
    <t>More pros than cons</t>
  </si>
  <si>
    <t>Jeremy Stewart</t>
  </si>
  <si>
    <t>Andrew Crowley</t>
  </si>
  <si>
    <t>Emilee Walby</t>
  </si>
  <si>
    <t>Grid search</t>
  </si>
  <si>
    <t>Steve McKinstry</t>
  </si>
  <si>
    <t>Thom Charles</t>
  </si>
  <si>
    <t>WOCers</t>
  </si>
  <si>
    <t>Ellie Molloy</t>
  </si>
  <si>
    <t>Stuart Engleback</t>
  </si>
  <si>
    <t>Sophie Harrison</t>
  </si>
  <si>
    <t>Easy Tiger</t>
  </si>
  <si>
    <t>Nick Hann</t>
  </si>
  <si>
    <t>Theo Wordsworth</t>
  </si>
  <si>
    <t>Poohtours</t>
  </si>
  <si>
    <t>Jo Mckenzie</t>
  </si>
  <si>
    <t>Andrew McLellan</t>
  </si>
  <si>
    <t>No Direction</t>
  </si>
  <si>
    <t>Val Spooner</t>
  </si>
  <si>
    <t>Karen Orr</t>
  </si>
  <si>
    <t>Sara Best</t>
  </si>
  <si>
    <t>Susan Flynn</t>
  </si>
  <si>
    <t>Applause</t>
  </si>
  <si>
    <t>Arthur Klap</t>
  </si>
  <si>
    <t>Victor Klap</t>
  </si>
  <si>
    <t>O2 Not Be Late!</t>
  </si>
  <si>
    <t>Nikki Braniff-Jones</t>
  </si>
  <si>
    <t>Helga Grant</t>
  </si>
  <si>
    <t>Simon &amp; Jeff</t>
  </si>
  <si>
    <t>Simon Rea</t>
  </si>
  <si>
    <t>Jeff Wedgewood</t>
  </si>
  <si>
    <t>Blackberry Jam</t>
  </si>
  <si>
    <t>Bob Breukers</t>
  </si>
  <si>
    <t>Dave Clarke</t>
  </si>
  <si>
    <t>A+B</t>
  </si>
  <si>
    <t>Beverley Holder</t>
  </si>
  <si>
    <t>Anna Engleback</t>
  </si>
  <si>
    <t>PEKA HEADS</t>
  </si>
  <si>
    <t>ASHLEY CHRISTIE</t>
  </si>
  <si>
    <t>BRUCE BALDWIN</t>
  </si>
  <si>
    <t>Sweaty Sox</t>
  </si>
  <si>
    <t>John Leonard</t>
  </si>
  <si>
    <t>David Cooke</t>
  </si>
  <si>
    <t>Dick and co</t>
  </si>
  <si>
    <t>Dick  Dinsdale</t>
  </si>
  <si>
    <t>Da-nger</t>
  </si>
  <si>
    <t>Nicole Ranger</t>
  </si>
  <si>
    <t>Matt Davies</t>
  </si>
  <si>
    <t>Carr Kendons</t>
  </si>
  <si>
    <t>Phil Kendon</t>
  </si>
  <si>
    <t>Harriette Carr</t>
  </si>
  <si>
    <t>Bog Trotters</t>
  </si>
  <si>
    <t>Ian Harrison</t>
  </si>
  <si>
    <t>Andrew Begbie</t>
  </si>
  <si>
    <t>Ross McCullun</t>
  </si>
  <si>
    <t>Maxsacs</t>
  </si>
  <si>
    <t>Nev Wells</t>
  </si>
  <si>
    <t>Paul Rust</t>
  </si>
  <si>
    <t>Ironsacs</t>
  </si>
  <si>
    <t>Matt Lash</t>
  </si>
  <si>
    <t>Leah Barnfield</t>
  </si>
  <si>
    <t>Team Payne</t>
  </si>
  <si>
    <t>Josh payne</t>
  </si>
  <si>
    <t>Nick Payne</t>
  </si>
  <si>
    <t>What runners do</t>
  </si>
  <si>
    <t>Orsi Vincze</t>
  </si>
  <si>
    <t>Chandima Kulathilake</t>
  </si>
  <si>
    <t>Victoria Apablaza Mena</t>
  </si>
  <si>
    <t>4hrs</t>
  </si>
  <si>
    <t>8hrs</t>
  </si>
  <si>
    <t>T/No</t>
  </si>
  <si>
    <t>AJ Millward</t>
  </si>
  <si>
    <t>Gordon Balfour</t>
  </si>
  <si>
    <t>Lauren and Kat</t>
  </si>
  <si>
    <t>Lauren Kendon</t>
  </si>
  <si>
    <t>Katherine Winter</t>
  </si>
  <si>
    <t>Weston &amp; Dan</t>
  </si>
  <si>
    <t>Dan Jones</t>
  </si>
  <si>
    <t>Kath and Cam</t>
  </si>
  <si>
    <t>Katherine Allan</t>
  </si>
  <si>
    <t>Cameron Durno</t>
  </si>
  <si>
    <t>Team Sudsie</t>
  </si>
  <si>
    <t>Ben Sutherland</t>
  </si>
  <si>
    <t>Bella Sutherland</t>
  </si>
  <si>
    <t>Darcey Sutherland</t>
  </si>
  <si>
    <t>Hazel Sutherland</t>
  </si>
  <si>
    <t>Classic</t>
  </si>
  <si>
    <t>Samm Walton</t>
  </si>
  <si>
    <t>Tom Wu</t>
  </si>
  <si>
    <t xml:space="preserve"> </t>
  </si>
  <si>
    <t>Dis</t>
  </si>
  <si>
    <t>Weston Hill</t>
  </si>
  <si>
    <t>Gross</t>
  </si>
  <si>
    <t>Late</t>
  </si>
  <si>
    <t>Net</t>
  </si>
  <si>
    <t>Place</t>
  </si>
  <si>
    <t>Visits</t>
  </si>
  <si>
    <t>Control#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</si>
</sst>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</numFmts>
  <fonts count="39">
    <font>
      <sz val="11"/>
      <name val="Verdana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Verdana"/>
      <family val="0"/>
    </font>
    <font>
      <u val="single"/>
      <sz val="11"/>
      <color indexed="25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Verdana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Verdana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50"/>
  <sheetViews>
    <sheetView tabSelected="1" zoomScale="86" zoomScaleNormal="86" zoomScalePageLayoutView="0" workbookViewId="0" topLeftCell="Q1">
      <selection activeCell="BB1" sqref="BB1"/>
    </sheetView>
  </sheetViews>
  <sheetFormatPr defaultColWidth="8.796875" defaultRowHeight="14.25"/>
  <cols>
    <col min="1" max="1" width="5.796875" style="0" customWidth="1"/>
    <col min="2" max="2" width="5.796875" style="1" customWidth="1"/>
    <col min="3" max="3" width="20.19921875" style="0" customWidth="1"/>
    <col min="4" max="4" width="15.19921875" style="0" customWidth="1"/>
    <col min="5" max="5" width="15.59765625" style="0" customWidth="1"/>
    <col min="6" max="6" width="15.296875" style="0" customWidth="1"/>
    <col min="7" max="7" width="15.8984375" style="0" customWidth="1"/>
    <col min="8" max="8" width="4.59765625" style="1" customWidth="1"/>
    <col min="9" max="9" width="7.3984375" style="1" customWidth="1"/>
    <col min="10" max="10" width="4.8984375" style="1" customWidth="1"/>
    <col min="11" max="11" width="6.69921875" style="1" customWidth="1"/>
    <col min="12" max="12" width="4.8984375" style="1" customWidth="1"/>
    <col min="13" max="13" width="8.19921875" style="1" customWidth="1"/>
    <col min="14" max="14" width="3.59765625" style="0" customWidth="1"/>
    <col min="15" max="16" width="3.69921875" style="0" customWidth="1"/>
    <col min="17" max="18" width="3.296875" style="0" customWidth="1"/>
    <col min="19" max="19" width="3.5" style="0" customWidth="1"/>
    <col min="20" max="20" width="3.296875" style="0" customWidth="1"/>
    <col min="21" max="21" width="3.5" style="0" customWidth="1"/>
    <col min="22" max="22" width="3.19921875" style="0" customWidth="1"/>
    <col min="23" max="23" width="3.5" style="0" customWidth="1"/>
    <col min="24" max="25" width="3.296875" style="0" customWidth="1"/>
    <col min="26" max="26" width="3.5" style="0" customWidth="1"/>
    <col min="27" max="27" width="3.296875" style="0" customWidth="1"/>
    <col min="28" max="28" width="3.69921875" style="0" customWidth="1"/>
    <col min="29" max="29" width="3.19921875" style="0" customWidth="1"/>
    <col min="30" max="30" width="3.3984375" style="0" customWidth="1"/>
    <col min="31" max="31" width="3.5" style="0" customWidth="1"/>
    <col min="32" max="32" width="3.296875" style="0" customWidth="1"/>
    <col min="33" max="33" width="2.796875" style="0" customWidth="1"/>
    <col min="34" max="34" width="3.09765625" style="0" customWidth="1"/>
    <col min="35" max="35" width="3.296875" style="0" customWidth="1"/>
    <col min="36" max="36" width="3" style="0" customWidth="1"/>
    <col min="37" max="37" width="3.296875" style="0" customWidth="1"/>
    <col min="38" max="38" width="3.19921875" style="0" customWidth="1"/>
    <col min="39" max="39" width="2.69921875" style="0" customWidth="1"/>
    <col min="40" max="40" width="3.69921875" style="0" customWidth="1"/>
    <col min="41" max="41" width="3.59765625" style="0" customWidth="1"/>
    <col min="42" max="43" width="3.09765625" style="0" customWidth="1"/>
    <col min="44" max="44" width="3.19921875" style="0" customWidth="1"/>
    <col min="45" max="45" width="3.5" style="0" customWidth="1"/>
    <col min="46" max="46" width="3" style="0" customWidth="1"/>
    <col min="47" max="47" width="3.3984375" style="0" customWidth="1"/>
    <col min="48" max="48" width="3.09765625" style="0" customWidth="1"/>
    <col min="49" max="49" width="2.796875" style="0" customWidth="1"/>
    <col min="50" max="50" width="3.19921875" style="0" customWidth="1"/>
    <col min="51" max="51" width="2.8984375" style="0" customWidth="1"/>
    <col min="52" max="52" width="3" style="0" customWidth="1"/>
    <col min="53" max="54" width="2.8984375" style="0" customWidth="1"/>
    <col min="55" max="55" width="3.19921875" style="0" customWidth="1"/>
    <col min="56" max="56" width="3.296875" style="0" customWidth="1"/>
    <col min="57" max="57" width="3.09765625" style="0" customWidth="1"/>
    <col min="58" max="58" width="3.19921875" style="0" customWidth="1"/>
    <col min="59" max="59" width="3.09765625" style="0" customWidth="1"/>
    <col min="60" max="60" width="4.296875" style="0" customWidth="1"/>
    <col min="61" max="61" width="4" style="0" customWidth="1"/>
    <col min="62" max="62" width="3.8984375" style="0" customWidth="1"/>
    <col min="63" max="63" width="3.69921875" style="0" customWidth="1"/>
  </cols>
  <sheetData>
    <row r="1" ht="14.25">
      <c r="A1" t="s">
        <v>0</v>
      </c>
    </row>
    <row r="2" spans="1:63" ht="14.25">
      <c r="A2" s="2" t="s">
        <v>157</v>
      </c>
      <c r="L2" s="1">
        <f>COUNTIF(L5:L50,"&gt;0")</f>
        <v>38</v>
      </c>
      <c r="M2" s="2" t="s">
        <v>165</v>
      </c>
      <c r="N2">
        <v>10</v>
      </c>
      <c r="O2">
        <v>11</v>
      </c>
      <c r="P2">
        <v>20</v>
      </c>
      <c r="Q2">
        <v>21</v>
      </c>
      <c r="R2">
        <v>22</v>
      </c>
      <c r="S2">
        <v>23</v>
      </c>
      <c r="T2">
        <v>30</v>
      </c>
      <c r="U2">
        <v>31</v>
      </c>
      <c r="V2">
        <v>32</v>
      </c>
      <c r="W2">
        <v>33</v>
      </c>
      <c r="X2">
        <v>35</v>
      </c>
      <c r="Y2">
        <v>36</v>
      </c>
      <c r="Z2">
        <v>37</v>
      </c>
      <c r="AA2">
        <v>40</v>
      </c>
      <c r="AB2">
        <v>41</v>
      </c>
      <c r="AC2">
        <v>42</v>
      </c>
      <c r="AD2">
        <v>43</v>
      </c>
      <c r="AE2">
        <v>44</v>
      </c>
      <c r="AF2">
        <v>45</v>
      </c>
      <c r="AG2">
        <v>46</v>
      </c>
      <c r="AH2">
        <v>47</v>
      </c>
      <c r="AI2">
        <v>48</v>
      </c>
      <c r="AJ2">
        <v>50</v>
      </c>
      <c r="AK2">
        <v>51</v>
      </c>
      <c r="AL2">
        <v>52</v>
      </c>
      <c r="AM2">
        <v>53</v>
      </c>
      <c r="AN2">
        <v>54</v>
      </c>
      <c r="AO2">
        <v>55</v>
      </c>
      <c r="AP2">
        <v>56</v>
      </c>
      <c r="AQ2">
        <v>60</v>
      </c>
      <c r="AR2">
        <v>61</v>
      </c>
      <c r="AS2">
        <v>62</v>
      </c>
      <c r="AT2">
        <v>63</v>
      </c>
      <c r="AU2">
        <v>64</v>
      </c>
      <c r="AV2">
        <v>65</v>
      </c>
      <c r="AW2">
        <v>70</v>
      </c>
      <c r="AX2">
        <v>71</v>
      </c>
      <c r="AY2">
        <v>72</v>
      </c>
      <c r="AZ2">
        <v>73</v>
      </c>
      <c r="BA2">
        <v>80</v>
      </c>
      <c r="BB2">
        <v>81</v>
      </c>
      <c r="BC2">
        <v>82</v>
      </c>
      <c r="BD2">
        <v>83</v>
      </c>
      <c r="BE2">
        <v>90</v>
      </c>
      <c r="BF2">
        <v>91</v>
      </c>
      <c r="BG2">
        <v>92</v>
      </c>
      <c r="BH2">
        <v>100</v>
      </c>
      <c r="BI2">
        <v>101</v>
      </c>
      <c r="BJ2">
        <v>102</v>
      </c>
      <c r="BK2">
        <v>103</v>
      </c>
    </row>
    <row r="3" spans="1:63" ht="14.25">
      <c r="A3" t="s">
        <v>1</v>
      </c>
      <c r="B3" s="2" t="s">
        <v>138</v>
      </c>
      <c r="D3" t="s">
        <v>2</v>
      </c>
      <c r="E3" t="s">
        <v>3</v>
      </c>
      <c r="F3" t="s">
        <v>4</v>
      </c>
      <c r="G3" t="s">
        <v>5</v>
      </c>
      <c r="H3" s="2" t="s">
        <v>138</v>
      </c>
      <c r="I3" s="2" t="s">
        <v>160</v>
      </c>
      <c r="J3" s="2" t="s">
        <v>161</v>
      </c>
      <c r="K3" s="2" t="s">
        <v>162</v>
      </c>
      <c r="L3" s="2" t="s">
        <v>163</v>
      </c>
      <c r="M3" s="2" t="s">
        <v>164</v>
      </c>
      <c r="N3">
        <f>COUNTIF(N5:N50,"&gt;0")</f>
        <v>11</v>
      </c>
      <c r="O3" s="1">
        <f>COUNTIF(O5:O50,"&gt;0")</f>
        <v>26</v>
      </c>
      <c r="P3" s="1">
        <f>COUNTIF(P5:P50,"&gt;0")</f>
        <v>25</v>
      </c>
      <c r="Q3" s="1">
        <f>COUNTIF(Q5:Q50,"&gt;0")</f>
        <v>32</v>
      </c>
      <c r="R3" s="1">
        <f>COUNTIF(R5:R50,"&gt;0")</f>
        <v>27</v>
      </c>
      <c r="S3" s="1">
        <f>COUNTIF(S5:S50,"&gt;0")</f>
        <v>15</v>
      </c>
      <c r="T3" s="1">
        <f>COUNTIF(T5:T50,"&gt;0")</f>
        <v>30</v>
      </c>
      <c r="U3" s="1">
        <f>COUNTIF(U5:U50,"&gt;0")</f>
        <v>36</v>
      </c>
      <c r="V3" s="1">
        <f>COUNTIF(V5:V50,"&gt;0")</f>
        <v>7</v>
      </c>
      <c r="W3" s="1">
        <f>COUNTIF(W5:W50,"&gt;0")</f>
        <v>16</v>
      </c>
      <c r="X3" s="1">
        <f>COUNTIF(X5:X50,"&gt;0")</f>
        <v>15</v>
      </c>
      <c r="Y3" s="1">
        <f>COUNTIF(Y5:Y50,"&gt;0")</f>
        <v>19</v>
      </c>
      <c r="Z3" s="1">
        <f>COUNTIF(Z5:Z50,"&gt;0")</f>
        <v>21</v>
      </c>
      <c r="AA3" s="1">
        <f>N2</f>
        <v>10</v>
      </c>
      <c r="AB3" s="1">
        <f>COUNTIF(AB5:AB50,"&gt;0")</f>
        <v>8</v>
      </c>
      <c r="AC3" s="1">
        <f>COUNTIF(AC5:AC50,"&gt;0")</f>
        <v>31</v>
      </c>
      <c r="AD3" s="1">
        <f>COUNTIF(AD5:AD50,"&gt;0")</f>
        <v>21</v>
      </c>
      <c r="AE3" s="1">
        <f>COUNTIF(AE5:AE50,"&gt;0")</f>
        <v>19</v>
      </c>
      <c r="AF3" s="1">
        <f>COUNTIF(AF5:AF50,"&gt;0")</f>
        <v>30</v>
      </c>
      <c r="AG3" s="1">
        <f>COUNTIF(AG5:AG50,"&gt;0")</f>
        <v>24</v>
      </c>
      <c r="AH3" s="1">
        <f>COUNTIF(AH5:AH50,"&gt;0")</f>
        <v>22</v>
      </c>
      <c r="AI3" s="1">
        <f>COUNTIF(AI5:AI50,"&gt;0")</f>
        <v>4</v>
      </c>
      <c r="AJ3" s="1">
        <f>COUNTIF(AJ5:AJ50,"&gt;0")</f>
        <v>5</v>
      </c>
      <c r="AK3" s="1">
        <f>COUNTIF(AK5:AK50,"&gt;0")</f>
        <v>32</v>
      </c>
      <c r="AL3" s="1">
        <f>COUNTIF(AL5:AL50,"&gt;0")</f>
        <v>23</v>
      </c>
      <c r="AM3" s="1">
        <f>COUNTIF(AM5:AM50,"&gt;0")</f>
        <v>17</v>
      </c>
      <c r="AN3" s="1">
        <f>COUNTIF(AN5:AN50,"&gt;0")</f>
        <v>20</v>
      </c>
      <c r="AO3" s="1">
        <f>COUNTIF(AO5:AO50,"&gt;0")</f>
        <v>21</v>
      </c>
      <c r="AP3" s="1">
        <f>COUNTIF(AP5:AP50,"&gt;0")</f>
        <v>22</v>
      </c>
      <c r="AQ3" s="1">
        <f>COUNTIF(AQ5:AQ50,"&gt;0")</f>
        <v>11</v>
      </c>
      <c r="AR3" s="1">
        <f>COUNTIF(AR5:AR50,"&gt;0")</f>
        <v>4</v>
      </c>
      <c r="AS3" s="1">
        <f>COUNTIF(AS5:AS50,"&gt;0")</f>
        <v>15</v>
      </c>
      <c r="AT3" s="1">
        <f>COUNTIF(AT5:AT50,"&gt;0")</f>
        <v>23</v>
      </c>
      <c r="AU3" s="1">
        <f>COUNTIF(AU5:AU50,"&gt;0")</f>
        <v>19</v>
      </c>
      <c r="AV3" s="1">
        <f>COUNTIF(AV5:AV50,"&gt;0")</f>
        <v>21</v>
      </c>
      <c r="AW3" s="1">
        <f>COUNTIF(AW5:AW50,"&gt;0")</f>
        <v>4</v>
      </c>
      <c r="AX3" s="1">
        <f>COUNTIF(AX5:AX50,"&gt;0")</f>
        <v>14</v>
      </c>
      <c r="AY3" s="1">
        <f>COUNTIF(AY5:AY50,"&gt;0")</f>
        <v>32</v>
      </c>
      <c r="AZ3" s="1">
        <f>COUNTIF(AZ5:AZ50,"&gt;0")</f>
        <v>8</v>
      </c>
      <c r="BA3" s="1">
        <f>COUNTIF(BA5:BA50,"&gt;0")</f>
        <v>25</v>
      </c>
      <c r="BB3" s="1">
        <f>COUNTIF(BB5:BB50,"&gt;0")</f>
        <v>33</v>
      </c>
      <c r="BC3" s="1">
        <f>COUNTIF(BC5:BC50,"&gt;0")</f>
        <v>26</v>
      </c>
      <c r="BD3" s="1">
        <f>COUNTIF(BD5:BD50,"&gt;0")</f>
        <v>20</v>
      </c>
      <c r="BE3" s="1">
        <f>COUNTIF(BE5:BE50,"&gt;0")</f>
        <v>25</v>
      </c>
      <c r="BF3" s="1">
        <f>COUNTIF(BF5:BF50,"&gt;0")</f>
        <v>21</v>
      </c>
      <c r="BG3" s="1">
        <f>COUNTIF(BG5:BG50,"&gt;0")</f>
        <v>22</v>
      </c>
      <c r="BH3" s="1">
        <f>COUNTIF(BH5:BH50,"&gt;0")</f>
        <v>4</v>
      </c>
      <c r="BI3" s="1">
        <f>COUNTIF(BI5:BI50,"&gt;0")</f>
        <v>21</v>
      </c>
      <c r="BJ3" s="1">
        <f>COUNTIF(BJ5:BJ50,"&gt;0")</f>
        <v>21</v>
      </c>
      <c r="BK3" s="1">
        <f>COUNTIF(BK5:BK50,"&gt;0")</f>
        <v>10</v>
      </c>
    </row>
    <row r="4" spans="2:13" s="1" customFormat="1" ht="14.25">
      <c r="B4" s="2"/>
      <c r="H4" s="2"/>
      <c r="I4" s="2"/>
      <c r="J4" s="2"/>
      <c r="K4" s="2"/>
      <c r="L4" s="2"/>
      <c r="M4" s="2"/>
    </row>
    <row r="5" spans="1:63" ht="11.25" customHeight="1">
      <c r="A5" t="s">
        <v>137</v>
      </c>
      <c r="B5" s="1">
        <v>898</v>
      </c>
      <c r="C5" s="1" t="s">
        <v>144</v>
      </c>
      <c r="D5" t="s">
        <v>145</v>
      </c>
      <c r="E5" s="2" t="s">
        <v>159</v>
      </c>
      <c r="H5" s="1">
        <v>898</v>
      </c>
      <c r="I5" s="1">
        <f>SUM(N5:BK5)</f>
        <v>2470</v>
      </c>
      <c r="K5" s="1">
        <f>I5-J5</f>
        <v>2470</v>
      </c>
      <c r="L5" s="1">
        <v>1</v>
      </c>
      <c r="N5">
        <v>10</v>
      </c>
      <c r="O5">
        <v>10</v>
      </c>
      <c r="P5">
        <v>20</v>
      </c>
      <c r="Q5">
        <v>20</v>
      </c>
      <c r="R5">
        <v>20</v>
      </c>
      <c r="S5">
        <v>20</v>
      </c>
      <c r="T5">
        <v>30</v>
      </c>
      <c r="U5">
        <v>30</v>
      </c>
      <c r="V5">
        <v>0</v>
      </c>
      <c r="W5">
        <v>30</v>
      </c>
      <c r="X5">
        <v>30</v>
      </c>
      <c r="Y5">
        <v>30</v>
      </c>
      <c r="Z5">
        <v>30</v>
      </c>
      <c r="AA5">
        <v>0</v>
      </c>
      <c r="AB5">
        <v>40</v>
      </c>
      <c r="AC5">
        <v>40</v>
      </c>
      <c r="AD5">
        <v>40</v>
      </c>
      <c r="AE5">
        <v>40</v>
      </c>
      <c r="AF5">
        <v>40</v>
      </c>
      <c r="AG5">
        <v>40</v>
      </c>
      <c r="AH5">
        <v>40</v>
      </c>
      <c r="AI5">
        <v>0</v>
      </c>
      <c r="AJ5">
        <v>50</v>
      </c>
      <c r="AK5">
        <v>50</v>
      </c>
      <c r="AL5">
        <v>50</v>
      </c>
      <c r="AM5">
        <v>50</v>
      </c>
      <c r="AN5">
        <v>50</v>
      </c>
      <c r="AO5">
        <v>50</v>
      </c>
      <c r="AP5">
        <v>50</v>
      </c>
      <c r="AQ5">
        <v>60</v>
      </c>
      <c r="AR5">
        <v>60</v>
      </c>
      <c r="AS5">
        <v>60</v>
      </c>
      <c r="AT5">
        <v>60</v>
      </c>
      <c r="AU5">
        <v>60</v>
      </c>
      <c r="AV5">
        <v>60</v>
      </c>
      <c r="AW5">
        <v>70</v>
      </c>
      <c r="AX5">
        <v>70</v>
      </c>
      <c r="AY5">
        <v>70</v>
      </c>
      <c r="AZ5">
        <v>0</v>
      </c>
      <c r="BA5">
        <v>80</v>
      </c>
      <c r="BB5">
        <v>80</v>
      </c>
      <c r="BC5">
        <v>80</v>
      </c>
      <c r="BD5">
        <v>80</v>
      </c>
      <c r="BE5">
        <v>90</v>
      </c>
      <c r="BF5">
        <v>90</v>
      </c>
      <c r="BG5">
        <v>90</v>
      </c>
      <c r="BH5">
        <v>100</v>
      </c>
      <c r="BI5">
        <v>100</v>
      </c>
      <c r="BJ5">
        <v>100</v>
      </c>
      <c r="BK5">
        <v>100</v>
      </c>
    </row>
    <row r="6" spans="1:63" ht="14.25">
      <c r="A6" t="s">
        <v>137</v>
      </c>
      <c r="B6" s="1">
        <v>870</v>
      </c>
      <c r="C6" s="1" t="s">
        <v>79</v>
      </c>
      <c r="D6" t="s">
        <v>80</v>
      </c>
      <c r="E6" t="s">
        <v>81</v>
      </c>
      <c r="H6" s="1">
        <v>870</v>
      </c>
      <c r="I6" s="1">
        <f>SUM(N6:BK6)</f>
        <v>2340</v>
      </c>
      <c r="K6" s="1">
        <f>I6-J6</f>
        <v>2340</v>
      </c>
      <c r="L6" s="1">
        <v>2</v>
      </c>
      <c r="N6" s="1">
        <v>10</v>
      </c>
      <c r="O6" s="1">
        <v>10</v>
      </c>
      <c r="P6" s="1">
        <v>20</v>
      </c>
      <c r="Q6" s="1">
        <v>20</v>
      </c>
      <c r="R6" s="1">
        <v>20</v>
      </c>
      <c r="S6" s="1">
        <v>20</v>
      </c>
      <c r="T6" s="1">
        <v>30</v>
      </c>
      <c r="U6" s="1">
        <v>30</v>
      </c>
      <c r="V6" s="1">
        <v>30</v>
      </c>
      <c r="W6" s="1">
        <v>30</v>
      </c>
      <c r="X6" s="1">
        <v>30</v>
      </c>
      <c r="Y6" s="1">
        <v>30</v>
      </c>
      <c r="Z6" s="1">
        <v>30</v>
      </c>
      <c r="AA6" s="1">
        <v>0</v>
      </c>
      <c r="AB6" s="1">
        <v>0</v>
      </c>
      <c r="AC6" s="1">
        <v>40</v>
      </c>
      <c r="AD6" s="1">
        <v>40</v>
      </c>
      <c r="AE6" s="1">
        <v>40</v>
      </c>
      <c r="AF6" s="1">
        <v>40</v>
      </c>
      <c r="AG6" s="1">
        <v>40</v>
      </c>
      <c r="AH6" s="1">
        <v>40</v>
      </c>
      <c r="AI6" s="1">
        <v>40</v>
      </c>
      <c r="AJ6" s="1">
        <v>50</v>
      </c>
      <c r="AK6" s="1">
        <v>50</v>
      </c>
      <c r="AL6" s="1">
        <v>50</v>
      </c>
      <c r="AM6" s="1">
        <v>50</v>
      </c>
      <c r="AN6" s="1">
        <v>50</v>
      </c>
      <c r="AO6" s="1">
        <v>50</v>
      </c>
      <c r="AP6" s="1">
        <v>50</v>
      </c>
      <c r="AQ6" s="1">
        <v>60</v>
      </c>
      <c r="AR6" s="1">
        <v>0</v>
      </c>
      <c r="AS6" s="1">
        <v>60</v>
      </c>
      <c r="AT6" s="1">
        <v>60</v>
      </c>
      <c r="AU6" s="1">
        <v>60</v>
      </c>
      <c r="AV6" s="1">
        <v>60</v>
      </c>
      <c r="AW6" s="1">
        <v>0</v>
      </c>
      <c r="AX6" s="1">
        <v>70</v>
      </c>
      <c r="AY6" s="1">
        <v>70</v>
      </c>
      <c r="AZ6" s="1">
        <v>70</v>
      </c>
      <c r="BA6" s="1">
        <v>80</v>
      </c>
      <c r="BB6" s="1">
        <v>80</v>
      </c>
      <c r="BC6" s="1">
        <v>80</v>
      </c>
      <c r="BD6" s="1">
        <v>80</v>
      </c>
      <c r="BE6" s="1">
        <v>90</v>
      </c>
      <c r="BF6" s="1">
        <v>90</v>
      </c>
      <c r="BG6" s="1">
        <v>90</v>
      </c>
      <c r="BH6" s="1">
        <v>0</v>
      </c>
      <c r="BI6" s="1">
        <v>100</v>
      </c>
      <c r="BJ6" s="1">
        <v>100</v>
      </c>
      <c r="BK6" s="1">
        <v>100</v>
      </c>
    </row>
    <row r="7" spans="1:63" ht="14.25">
      <c r="A7" t="s">
        <v>137</v>
      </c>
      <c r="B7" s="1">
        <v>871</v>
      </c>
      <c r="C7" s="1" t="s">
        <v>82</v>
      </c>
      <c r="D7" t="s">
        <v>83</v>
      </c>
      <c r="E7" t="s">
        <v>84</v>
      </c>
      <c r="H7" s="1">
        <v>871</v>
      </c>
      <c r="I7" s="1">
        <f>SUM(N7:BK7)</f>
        <v>2090</v>
      </c>
      <c r="K7" s="1">
        <f>I7-J7</f>
        <v>2090</v>
      </c>
      <c r="L7" s="1">
        <v>3</v>
      </c>
      <c r="N7" s="1">
        <v>0</v>
      </c>
      <c r="O7" s="1">
        <v>10</v>
      </c>
      <c r="P7" s="1">
        <v>20</v>
      </c>
      <c r="Q7" s="1">
        <v>20</v>
      </c>
      <c r="R7" s="1">
        <v>20</v>
      </c>
      <c r="S7" s="1">
        <v>20</v>
      </c>
      <c r="T7" s="1">
        <v>30</v>
      </c>
      <c r="U7" s="1">
        <v>30</v>
      </c>
      <c r="V7" s="1">
        <v>0</v>
      </c>
      <c r="W7" s="1">
        <v>30</v>
      </c>
      <c r="X7" s="1">
        <v>30</v>
      </c>
      <c r="Y7" s="1">
        <v>0</v>
      </c>
      <c r="Z7" s="1">
        <v>30</v>
      </c>
      <c r="AA7" s="1">
        <v>0</v>
      </c>
      <c r="AB7" s="1">
        <v>0</v>
      </c>
      <c r="AC7" s="1">
        <v>40</v>
      </c>
      <c r="AD7" s="1">
        <v>40</v>
      </c>
      <c r="AE7" s="1">
        <v>40</v>
      </c>
      <c r="AF7" s="1">
        <v>40</v>
      </c>
      <c r="AG7" s="1">
        <v>40</v>
      </c>
      <c r="AH7" s="1">
        <v>40</v>
      </c>
      <c r="AI7" s="1">
        <v>40</v>
      </c>
      <c r="AJ7" s="1">
        <v>0</v>
      </c>
      <c r="AK7" s="1">
        <v>50</v>
      </c>
      <c r="AL7" s="1">
        <v>50</v>
      </c>
      <c r="AM7" s="1">
        <v>50</v>
      </c>
      <c r="AN7" s="1">
        <v>50</v>
      </c>
      <c r="AO7" s="1">
        <v>50</v>
      </c>
      <c r="AP7" s="1">
        <v>50</v>
      </c>
      <c r="AQ7" s="1">
        <v>0</v>
      </c>
      <c r="AR7" s="1">
        <v>0</v>
      </c>
      <c r="AS7" s="1">
        <v>60</v>
      </c>
      <c r="AT7" s="1">
        <v>60</v>
      </c>
      <c r="AU7" s="1">
        <v>60</v>
      </c>
      <c r="AV7" s="1">
        <v>60</v>
      </c>
      <c r="AW7" s="1">
        <v>0</v>
      </c>
      <c r="AX7" s="1">
        <v>70</v>
      </c>
      <c r="AY7" s="1">
        <v>70</v>
      </c>
      <c r="AZ7" s="1">
        <v>0</v>
      </c>
      <c r="BA7" s="1">
        <v>80</v>
      </c>
      <c r="BB7" s="1">
        <v>80</v>
      </c>
      <c r="BC7" s="1">
        <v>80</v>
      </c>
      <c r="BD7" s="1">
        <v>80</v>
      </c>
      <c r="BE7" s="1">
        <v>90</v>
      </c>
      <c r="BF7" s="1">
        <v>90</v>
      </c>
      <c r="BG7" s="1">
        <v>90</v>
      </c>
      <c r="BH7" s="1">
        <v>0</v>
      </c>
      <c r="BI7" s="1">
        <v>100</v>
      </c>
      <c r="BJ7" s="1">
        <v>100</v>
      </c>
      <c r="BK7" s="1">
        <v>100</v>
      </c>
    </row>
    <row r="8" spans="1:63" ht="14.25">
      <c r="A8" t="s">
        <v>137</v>
      </c>
      <c r="B8" s="1">
        <v>867</v>
      </c>
      <c r="C8" s="1" t="s">
        <v>68</v>
      </c>
      <c r="D8" t="s">
        <v>69</v>
      </c>
      <c r="E8" t="s">
        <v>70</v>
      </c>
      <c r="F8" t="s">
        <v>71</v>
      </c>
      <c r="H8" s="1">
        <v>867</v>
      </c>
      <c r="I8" s="1">
        <f>SUM(N8:BK8)</f>
        <v>1950</v>
      </c>
      <c r="J8" s="1">
        <v>20</v>
      </c>
      <c r="K8" s="1">
        <f>I8-J8</f>
        <v>1930</v>
      </c>
      <c r="L8" s="2">
        <v>4</v>
      </c>
      <c r="M8" s="2"/>
      <c r="N8" s="1">
        <v>0</v>
      </c>
      <c r="O8" s="1">
        <v>10</v>
      </c>
      <c r="P8" s="1">
        <v>20</v>
      </c>
      <c r="Q8" s="1">
        <v>20</v>
      </c>
      <c r="R8" s="1">
        <v>20</v>
      </c>
      <c r="S8" s="1">
        <v>0</v>
      </c>
      <c r="T8" s="1">
        <v>30</v>
      </c>
      <c r="U8" s="1">
        <v>30</v>
      </c>
      <c r="V8" s="1">
        <v>0</v>
      </c>
      <c r="W8" s="1">
        <v>30</v>
      </c>
      <c r="X8" s="1">
        <v>30</v>
      </c>
      <c r="Y8" s="1">
        <v>30</v>
      </c>
      <c r="Z8" s="1">
        <v>30</v>
      </c>
      <c r="AA8" s="1">
        <v>0</v>
      </c>
      <c r="AB8" s="1">
        <v>0</v>
      </c>
      <c r="AC8" s="1">
        <v>40</v>
      </c>
      <c r="AD8" s="1">
        <v>40</v>
      </c>
      <c r="AE8" s="1">
        <v>40</v>
      </c>
      <c r="AF8" s="1">
        <v>40</v>
      </c>
      <c r="AG8" s="1">
        <v>40</v>
      </c>
      <c r="AH8" s="1">
        <v>40</v>
      </c>
      <c r="AI8" s="1">
        <v>0</v>
      </c>
      <c r="AJ8" s="1">
        <v>0</v>
      </c>
      <c r="AK8" s="1">
        <v>50</v>
      </c>
      <c r="AL8" s="1">
        <v>50</v>
      </c>
      <c r="AM8" s="1">
        <v>50</v>
      </c>
      <c r="AN8" s="1">
        <v>50</v>
      </c>
      <c r="AO8" s="1">
        <v>0</v>
      </c>
      <c r="AP8" s="1">
        <v>50</v>
      </c>
      <c r="AQ8" s="1">
        <v>0</v>
      </c>
      <c r="AR8" s="1">
        <v>0</v>
      </c>
      <c r="AS8" s="1">
        <v>60</v>
      </c>
      <c r="AT8" s="1">
        <v>60</v>
      </c>
      <c r="AU8" s="1">
        <v>60</v>
      </c>
      <c r="AV8" s="1">
        <v>0</v>
      </c>
      <c r="AW8" s="1">
        <v>0</v>
      </c>
      <c r="AX8" s="1">
        <v>70</v>
      </c>
      <c r="AY8" s="1">
        <v>70</v>
      </c>
      <c r="AZ8" s="1">
        <v>0</v>
      </c>
      <c r="BA8" s="1">
        <v>80</v>
      </c>
      <c r="BB8" s="1">
        <v>80</v>
      </c>
      <c r="BC8" s="1">
        <v>80</v>
      </c>
      <c r="BD8" s="1">
        <v>80</v>
      </c>
      <c r="BE8" s="1">
        <v>90</v>
      </c>
      <c r="BF8" s="1">
        <v>90</v>
      </c>
      <c r="BG8" s="1">
        <v>90</v>
      </c>
      <c r="BH8" s="1">
        <v>0</v>
      </c>
      <c r="BI8" s="1">
        <v>100</v>
      </c>
      <c r="BJ8" s="1">
        <v>100</v>
      </c>
      <c r="BK8" s="1">
        <v>100</v>
      </c>
    </row>
    <row r="9" spans="1:63" ht="14.25">
      <c r="A9" t="s">
        <v>137</v>
      </c>
      <c r="B9" s="1">
        <v>837</v>
      </c>
      <c r="C9" s="1" t="s">
        <v>36</v>
      </c>
      <c r="D9" t="s">
        <v>37</v>
      </c>
      <c r="E9" t="s">
        <v>38</v>
      </c>
      <c r="H9" s="1">
        <v>837</v>
      </c>
      <c r="I9" s="1">
        <f>SUM(N9:BK9)</f>
        <v>1910</v>
      </c>
      <c r="K9" s="1">
        <f>I9-J9</f>
        <v>1910</v>
      </c>
      <c r="L9" s="1">
        <v>5</v>
      </c>
      <c r="N9" s="1">
        <v>0</v>
      </c>
      <c r="O9" s="1">
        <v>10</v>
      </c>
      <c r="P9" s="1">
        <v>20</v>
      </c>
      <c r="Q9" s="1">
        <v>20</v>
      </c>
      <c r="R9" s="1">
        <v>20</v>
      </c>
      <c r="S9" s="1">
        <v>0</v>
      </c>
      <c r="T9" s="1">
        <v>30</v>
      </c>
      <c r="U9" s="1">
        <v>30</v>
      </c>
      <c r="V9" s="1">
        <v>0</v>
      </c>
      <c r="W9" s="1">
        <v>30</v>
      </c>
      <c r="X9" s="1">
        <v>30</v>
      </c>
      <c r="Y9" s="1">
        <v>30</v>
      </c>
      <c r="Z9" s="1">
        <v>30</v>
      </c>
      <c r="AA9" s="1">
        <v>0</v>
      </c>
      <c r="AB9" s="1">
        <v>0</v>
      </c>
      <c r="AC9" s="1">
        <v>40</v>
      </c>
      <c r="AD9" s="1">
        <v>40</v>
      </c>
      <c r="AE9" s="1">
        <v>40</v>
      </c>
      <c r="AF9" s="1">
        <v>40</v>
      </c>
      <c r="AG9" s="1">
        <v>40</v>
      </c>
      <c r="AH9" s="1">
        <v>40</v>
      </c>
      <c r="AI9" s="1">
        <v>0</v>
      </c>
      <c r="AJ9" s="1">
        <v>0</v>
      </c>
      <c r="AK9" s="1">
        <v>50</v>
      </c>
      <c r="AL9" s="1">
        <v>50</v>
      </c>
      <c r="AM9" s="1">
        <v>50</v>
      </c>
      <c r="AN9" s="1">
        <v>50</v>
      </c>
      <c r="AO9" s="1">
        <v>0</v>
      </c>
      <c r="AP9" s="1">
        <v>50</v>
      </c>
      <c r="AQ9" s="1">
        <v>0</v>
      </c>
      <c r="AR9" s="1">
        <v>0</v>
      </c>
      <c r="AS9" s="1">
        <v>60</v>
      </c>
      <c r="AT9" s="1">
        <v>60</v>
      </c>
      <c r="AU9" s="1">
        <v>60</v>
      </c>
      <c r="AV9" s="1">
        <v>60</v>
      </c>
      <c r="AW9" s="1">
        <v>0</v>
      </c>
      <c r="AX9" s="1">
        <v>70</v>
      </c>
      <c r="AY9" s="1">
        <v>70</v>
      </c>
      <c r="AZ9" s="1">
        <v>0</v>
      </c>
      <c r="BA9" s="1">
        <v>80</v>
      </c>
      <c r="BB9" s="1">
        <v>80</v>
      </c>
      <c r="BC9" s="1">
        <v>80</v>
      </c>
      <c r="BD9" s="1">
        <v>80</v>
      </c>
      <c r="BE9" s="1">
        <v>90</v>
      </c>
      <c r="BF9" s="1">
        <v>90</v>
      </c>
      <c r="BG9" s="1">
        <v>90</v>
      </c>
      <c r="BH9" s="1">
        <v>0</v>
      </c>
      <c r="BI9" s="1">
        <v>100</v>
      </c>
      <c r="BJ9" s="1">
        <v>100</v>
      </c>
      <c r="BK9" s="1">
        <v>0</v>
      </c>
    </row>
    <row r="10" spans="1:63" ht="14.25">
      <c r="A10" t="s">
        <v>137</v>
      </c>
      <c r="B10" s="1">
        <v>841</v>
      </c>
      <c r="C10" s="1" t="s">
        <v>39</v>
      </c>
      <c r="D10" t="s">
        <v>40</v>
      </c>
      <c r="E10" t="s">
        <v>41</v>
      </c>
      <c r="H10" s="1">
        <v>841</v>
      </c>
      <c r="I10" s="1">
        <f>SUM(N10:BK10)</f>
        <v>1910</v>
      </c>
      <c r="K10" s="1">
        <f>I10-J10</f>
        <v>1910</v>
      </c>
      <c r="L10" s="2">
        <v>6</v>
      </c>
      <c r="M10" s="2"/>
      <c r="N10" s="1">
        <v>10</v>
      </c>
      <c r="O10" s="1">
        <v>10</v>
      </c>
      <c r="P10" s="1">
        <v>20</v>
      </c>
      <c r="Q10" s="1">
        <v>20</v>
      </c>
      <c r="R10" s="1">
        <v>20</v>
      </c>
      <c r="S10" s="1">
        <v>20</v>
      </c>
      <c r="T10" s="1">
        <v>30</v>
      </c>
      <c r="U10" s="1">
        <v>30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40</v>
      </c>
      <c r="AB10" s="1">
        <v>0</v>
      </c>
      <c r="AC10" s="1">
        <v>40</v>
      </c>
      <c r="AD10" s="1">
        <v>40</v>
      </c>
      <c r="AE10" s="1">
        <v>40</v>
      </c>
      <c r="AF10" s="1">
        <v>40</v>
      </c>
      <c r="AG10" s="1">
        <v>40</v>
      </c>
      <c r="AH10" s="1">
        <v>40</v>
      </c>
      <c r="AI10" s="1">
        <v>0</v>
      </c>
      <c r="AJ10" s="1">
        <v>50</v>
      </c>
      <c r="AK10" s="1">
        <v>50</v>
      </c>
      <c r="AL10" s="1">
        <v>50</v>
      </c>
      <c r="AM10" s="1">
        <v>0</v>
      </c>
      <c r="AN10" s="1">
        <v>50</v>
      </c>
      <c r="AO10" s="1">
        <v>50</v>
      </c>
      <c r="AP10" s="1">
        <v>50</v>
      </c>
      <c r="AQ10" s="1">
        <v>0</v>
      </c>
      <c r="AR10" s="1">
        <v>60</v>
      </c>
      <c r="AS10" s="1">
        <v>0</v>
      </c>
      <c r="AT10" s="1">
        <v>0</v>
      </c>
      <c r="AU10" s="1">
        <v>0</v>
      </c>
      <c r="AV10" s="1">
        <v>60</v>
      </c>
      <c r="AW10" s="1">
        <v>70</v>
      </c>
      <c r="AX10" s="1">
        <v>0</v>
      </c>
      <c r="AY10" s="1">
        <v>70</v>
      </c>
      <c r="AZ10" s="1">
        <v>0</v>
      </c>
      <c r="BA10" s="1">
        <v>80</v>
      </c>
      <c r="BB10" s="1">
        <v>80</v>
      </c>
      <c r="BC10" s="1">
        <v>80</v>
      </c>
      <c r="BD10" s="1">
        <v>0</v>
      </c>
      <c r="BE10" s="1">
        <v>90</v>
      </c>
      <c r="BF10" s="1">
        <v>90</v>
      </c>
      <c r="BG10" s="1">
        <v>90</v>
      </c>
      <c r="BH10" s="1">
        <v>100</v>
      </c>
      <c r="BI10" s="1">
        <v>100</v>
      </c>
      <c r="BJ10" s="1">
        <v>100</v>
      </c>
      <c r="BK10" s="1">
        <v>100</v>
      </c>
    </row>
    <row r="11" spans="1:63" ht="14.25">
      <c r="A11" t="s">
        <v>137</v>
      </c>
      <c r="B11" s="1">
        <v>881</v>
      </c>
      <c r="C11" s="1" t="s">
        <v>111</v>
      </c>
      <c r="D11" t="s">
        <v>112</v>
      </c>
      <c r="E11" s="2" t="s">
        <v>140</v>
      </c>
      <c r="H11" s="1">
        <v>881</v>
      </c>
      <c r="I11" s="1">
        <f>SUM(N11:BK11)</f>
        <v>1860</v>
      </c>
      <c r="K11" s="1">
        <f>I11-J11</f>
        <v>1860</v>
      </c>
      <c r="L11" s="2">
        <v>7</v>
      </c>
      <c r="M11" s="2"/>
      <c r="N11" s="1">
        <v>0</v>
      </c>
      <c r="O11" s="1">
        <v>10</v>
      </c>
      <c r="P11" s="1">
        <v>20</v>
      </c>
      <c r="Q11" s="1">
        <v>20</v>
      </c>
      <c r="R11" s="1">
        <v>20</v>
      </c>
      <c r="S11" s="1">
        <v>0</v>
      </c>
      <c r="T11" s="1">
        <v>30</v>
      </c>
      <c r="U11" s="1">
        <v>30</v>
      </c>
      <c r="V11" s="1">
        <v>0</v>
      </c>
      <c r="W11" s="1">
        <v>30</v>
      </c>
      <c r="X11" s="1">
        <v>30</v>
      </c>
      <c r="Y11" s="1">
        <v>30</v>
      </c>
      <c r="Z11" s="1">
        <v>30</v>
      </c>
      <c r="AA11" s="1">
        <v>0</v>
      </c>
      <c r="AB11" s="1">
        <v>0</v>
      </c>
      <c r="AC11" s="1">
        <v>40</v>
      </c>
      <c r="AD11" s="1">
        <v>40</v>
      </c>
      <c r="AE11" s="1">
        <v>40</v>
      </c>
      <c r="AF11" s="1">
        <v>40</v>
      </c>
      <c r="AG11" s="1">
        <v>40</v>
      </c>
      <c r="AH11" s="1">
        <v>40</v>
      </c>
      <c r="AI11" s="1">
        <v>0</v>
      </c>
      <c r="AJ11" s="1">
        <v>0</v>
      </c>
      <c r="AK11" s="1">
        <v>50</v>
      </c>
      <c r="AL11" s="1">
        <v>50</v>
      </c>
      <c r="AM11" s="1">
        <v>0</v>
      </c>
      <c r="AN11" s="1">
        <v>50</v>
      </c>
      <c r="AO11" s="1">
        <v>0</v>
      </c>
      <c r="AP11" s="1">
        <v>50</v>
      </c>
      <c r="AQ11" s="1">
        <v>0</v>
      </c>
      <c r="AR11" s="1">
        <v>0</v>
      </c>
      <c r="AS11" s="1">
        <v>60</v>
      </c>
      <c r="AT11" s="1">
        <v>60</v>
      </c>
      <c r="AU11" s="1">
        <v>60</v>
      </c>
      <c r="AV11" s="1">
        <v>60</v>
      </c>
      <c r="AW11" s="1">
        <v>0</v>
      </c>
      <c r="AX11" s="1">
        <v>70</v>
      </c>
      <c r="AY11" s="1">
        <v>70</v>
      </c>
      <c r="AZ11" s="1">
        <v>0</v>
      </c>
      <c r="BA11" s="1">
        <v>80</v>
      </c>
      <c r="BB11" s="1">
        <v>80</v>
      </c>
      <c r="BC11" s="1">
        <v>80</v>
      </c>
      <c r="BD11" s="1">
        <v>80</v>
      </c>
      <c r="BE11" s="1">
        <v>90</v>
      </c>
      <c r="BF11" s="1">
        <v>90</v>
      </c>
      <c r="BG11" s="1">
        <v>90</v>
      </c>
      <c r="BH11" s="1">
        <v>0</v>
      </c>
      <c r="BI11" s="1">
        <v>100</v>
      </c>
      <c r="BJ11" s="1">
        <v>100</v>
      </c>
      <c r="BK11" s="1">
        <v>0</v>
      </c>
    </row>
    <row r="12" spans="1:63" ht="14.25">
      <c r="A12" t="s">
        <v>137</v>
      </c>
      <c r="B12" s="1">
        <v>882</v>
      </c>
      <c r="C12" s="1" t="s">
        <v>113</v>
      </c>
      <c r="D12" t="s">
        <v>114</v>
      </c>
      <c r="E12" t="s">
        <v>115</v>
      </c>
      <c r="F12" s="2" t="s">
        <v>139</v>
      </c>
      <c r="H12" s="1">
        <v>882</v>
      </c>
      <c r="I12" s="1">
        <f>SUM(N12:BK12)</f>
        <v>1800</v>
      </c>
      <c r="K12" s="1">
        <f>I12-J12</f>
        <v>1800</v>
      </c>
      <c r="L12" s="2">
        <v>8</v>
      </c>
      <c r="M12" s="2"/>
      <c r="N12" s="1">
        <v>0</v>
      </c>
      <c r="O12" s="1">
        <v>10</v>
      </c>
      <c r="P12" s="1">
        <v>0</v>
      </c>
      <c r="Q12" s="1">
        <v>20</v>
      </c>
      <c r="R12" s="1">
        <v>20</v>
      </c>
      <c r="S12" s="1">
        <v>0</v>
      </c>
      <c r="T12" s="1">
        <v>30</v>
      </c>
      <c r="U12" s="1">
        <v>30</v>
      </c>
      <c r="V12" s="1">
        <v>0</v>
      </c>
      <c r="W12" s="1">
        <v>30</v>
      </c>
      <c r="X12" s="1">
        <v>30</v>
      </c>
      <c r="Y12" s="1">
        <v>30</v>
      </c>
      <c r="Z12" s="1">
        <v>30</v>
      </c>
      <c r="AA12" s="1">
        <v>0</v>
      </c>
      <c r="AB12" s="1">
        <v>0</v>
      </c>
      <c r="AC12" s="1">
        <v>40</v>
      </c>
      <c r="AD12" s="1">
        <v>40</v>
      </c>
      <c r="AE12" s="1">
        <v>40</v>
      </c>
      <c r="AF12" s="1">
        <v>40</v>
      </c>
      <c r="AG12" s="1">
        <v>40</v>
      </c>
      <c r="AH12" s="1">
        <v>40</v>
      </c>
      <c r="AI12" s="1">
        <v>0</v>
      </c>
      <c r="AJ12" s="1">
        <v>0</v>
      </c>
      <c r="AK12" s="1">
        <v>50</v>
      </c>
      <c r="AL12" s="1">
        <v>50</v>
      </c>
      <c r="AM12" s="1">
        <v>50</v>
      </c>
      <c r="AN12" s="1">
        <v>50</v>
      </c>
      <c r="AO12" s="1">
        <v>50</v>
      </c>
      <c r="AP12" s="1">
        <v>50</v>
      </c>
      <c r="AQ12" s="1">
        <v>0</v>
      </c>
      <c r="AR12" s="1">
        <v>0</v>
      </c>
      <c r="AS12" s="1">
        <v>60</v>
      </c>
      <c r="AT12" s="1">
        <v>60</v>
      </c>
      <c r="AU12" s="1">
        <v>0</v>
      </c>
      <c r="AV12" s="1">
        <v>60</v>
      </c>
      <c r="AW12" s="1">
        <v>0</v>
      </c>
      <c r="AX12" s="1">
        <v>70</v>
      </c>
      <c r="AY12" s="1">
        <v>70</v>
      </c>
      <c r="AZ12" s="1">
        <v>0</v>
      </c>
      <c r="BA12" s="1">
        <v>80</v>
      </c>
      <c r="BB12" s="1">
        <v>80</v>
      </c>
      <c r="BC12" s="1">
        <v>80</v>
      </c>
      <c r="BD12" s="1">
        <v>0</v>
      </c>
      <c r="BE12" s="1">
        <v>90</v>
      </c>
      <c r="BF12" s="1">
        <v>90</v>
      </c>
      <c r="BG12" s="1">
        <v>90</v>
      </c>
      <c r="BH12" s="1">
        <v>0</v>
      </c>
      <c r="BI12" s="1">
        <v>100</v>
      </c>
      <c r="BJ12" s="1">
        <v>100</v>
      </c>
      <c r="BK12" s="1">
        <v>0</v>
      </c>
    </row>
    <row r="13" spans="1:63" ht="14.25">
      <c r="A13" t="s">
        <v>137</v>
      </c>
      <c r="B13" s="1">
        <v>848</v>
      </c>
      <c r="C13" s="1" t="s">
        <v>48</v>
      </c>
      <c r="D13" t="s">
        <v>49</v>
      </c>
      <c r="E13" t="s">
        <v>50</v>
      </c>
      <c r="F13" s="1"/>
      <c r="H13" s="1">
        <v>848</v>
      </c>
      <c r="I13" s="1">
        <f>SUM(N13:BK13)</f>
        <v>1770</v>
      </c>
      <c r="K13" s="1">
        <f>I13-J13</f>
        <v>1770</v>
      </c>
      <c r="L13" s="1">
        <v>9</v>
      </c>
      <c r="N13" s="1">
        <v>10</v>
      </c>
      <c r="O13" s="1">
        <v>10</v>
      </c>
      <c r="P13" s="1">
        <v>20</v>
      </c>
      <c r="Q13" s="1">
        <v>20</v>
      </c>
      <c r="R13" s="1">
        <v>20</v>
      </c>
      <c r="S13" s="1">
        <v>0</v>
      </c>
      <c r="T13" s="1">
        <v>30</v>
      </c>
      <c r="U13" s="1">
        <v>30</v>
      </c>
      <c r="V13" s="1">
        <v>0</v>
      </c>
      <c r="W13" s="1">
        <v>30</v>
      </c>
      <c r="X13" s="1">
        <v>30</v>
      </c>
      <c r="Y13" s="1">
        <v>30</v>
      </c>
      <c r="Z13" s="1">
        <v>30</v>
      </c>
      <c r="AA13" s="1">
        <v>0</v>
      </c>
      <c r="AB13" s="1">
        <v>0</v>
      </c>
      <c r="AC13" s="1">
        <v>40</v>
      </c>
      <c r="AD13" s="1">
        <v>40</v>
      </c>
      <c r="AE13" s="1">
        <v>40</v>
      </c>
      <c r="AF13" s="1">
        <v>40</v>
      </c>
      <c r="AG13" s="1">
        <v>40</v>
      </c>
      <c r="AH13" s="1">
        <v>40</v>
      </c>
      <c r="AI13" s="1">
        <v>0</v>
      </c>
      <c r="AJ13" s="1">
        <v>0</v>
      </c>
      <c r="AK13" s="1">
        <v>50</v>
      </c>
      <c r="AL13" s="1">
        <v>50</v>
      </c>
      <c r="AM13" s="1">
        <v>50</v>
      </c>
      <c r="AN13" s="1">
        <v>50</v>
      </c>
      <c r="AO13" s="1">
        <v>50</v>
      </c>
      <c r="AP13" s="1">
        <v>50</v>
      </c>
      <c r="AQ13" s="1">
        <v>0</v>
      </c>
      <c r="AR13" s="1">
        <v>0</v>
      </c>
      <c r="AS13" s="1">
        <v>60</v>
      </c>
      <c r="AT13" s="1">
        <v>0</v>
      </c>
      <c r="AU13" s="1">
        <v>0</v>
      </c>
      <c r="AV13" s="1">
        <v>60</v>
      </c>
      <c r="AW13" s="1">
        <v>0</v>
      </c>
      <c r="AX13" s="1">
        <v>70</v>
      </c>
      <c r="AY13" s="1">
        <v>70</v>
      </c>
      <c r="AZ13" s="1">
        <v>0</v>
      </c>
      <c r="BA13" s="1">
        <v>80</v>
      </c>
      <c r="BB13" s="1">
        <v>80</v>
      </c>
      <c r="BC13" s="1">
        <v>80</v>
      </c>
      <c r="BD13" s="1">
        <v>0</v>
      </c>
      <c r="BE13" s="1">
        <v>90</v>
      </c>
      <c r="BF13" s="1">
        <v>90</v>
      </c>
      <c r="BG13" s="1">
        <v>90</v>
      </c>
      <c r="BH13" s="1">
        <v>0</v>
      </c>
      <c r="BI13" s="1">
        <v>100</v>
      </c>
      <c r="BJ13" s="1">
        <v>100</v>
      </c>
      <c r="BK13" s="1">
        <v>0</v>
      </c>
    </row>
    <row r="14" spans="1:63" ht="14.25">
      <c r="A14" t="s">
        <v>137</v>
      </c>
      <c r="B14" s="1">
        <v>892</v>
      </c>
      <c r="C14" s="1" t="s">
        <v>126</v>
      </c>
      <c r="D14" t="s">
        <v>127</v>
      </c>
      <c r="E14" t="s">
        <v>128</v>
      </c>
      <c r="H14" s="1">
        <v>892</v>
      </c>
      <c r="I14" s="1">
        <f>SUM(N14:BK14)</f>
        <v>1760</v>
      </c>
      <c r="K14" s="1">
        <f>I14-J14</f>
        <v>1760</v>
      </c>
      <c r="L14" s="1">
        <v>10</v>
      </c>
      <c r="N14" s="1">
        <v>0</v>
      </c>
      <c r="O14" s="1">
        <v>10</v>
      </c>
      <c r="P14" s="1">
        <v>0</v>
      </c>
      <c r="Q14" s="1">
        <v>20</v>
      </c>
      <c r="R14" s="1">
        <v>20</v>
      </c>
      <c r="S14" s="1">
        <v>0</v>
      </c>
      <c r="T14" s="1">
        <v>30</v>
      </c>
      <c r="U14" s="1">
        <v>30</v>
      </c>
      <c r="V14" s="1">
        <v>0</v>
      </c>
      <c r="W14" s="1">
        <v>30</v>
      </c>
      <c r="X14" s="1">
        <v>30</v>
      </c>
      <c r="Y14" s="1">
        <v>30</v>
      </c>
      <c r="Z14" s="1">
        <v>30</v>
      </c>
      <c r="AA14" s="1">
        <v>0</v>
      </c>
      <c r="AB14" s="1">
        <v>0</v>
      </c>
      <c r="AC14" s="1">
        <v>40</v>
      </c>
      <c r="AD14" s="1">
        <v>40</v>
      </c>
      <c r="AE14" s="1">
        <v>40</v>
      </c>
      <c r="AF14" s="1">
        <v>0</v>
      </c>
      <c r="AG14" s="1">
        <v>40</v>
      </c>
      <c r="AH14" s="1">
        <v>40</v>
      </c>
      <c r="AI14" s="1">
        <v>0</v>
      </c>
      <c r="AJ14" s="1">
        <v>0</v>
      </c>
      <c r="AK14" s="1">
        <v>50</v>
      </c>
      <c r="AL14" s="1">
        <v>50</v>
      </c>
      <c r="AM14" s="1">
        <v>50</v>
      </c>
      <c r="AN14" s="1">
        <v>50</v>
      </c>
      <c r="AO14" s="1">
        <v>50</v>
      </c>
      <c r="AP14" s="1">
        <v>50</v>
      </c>
      <c r="AQ14" s="1">
        <v>0</v>
      </c>
      <c r="AR14" s="1">
        <v>0</v>
      </c>
      <c r="AS14" s="1">
        <v>60</v>
      </c>
      <c r="AT14" s="1">
        <v>60</v>
      </c>
      <c r="AU14" s="1">
        <v>0</v>
      </c>
      <c r="AV14" s="1">
        <v>60</v>
      </c>
      <c r="AW14" s="1">
        <v>0</v>
      </c>
      <c r="AX14" s="1">
        <v>70</v>
      </c>
      <c r="AY14" s="1">
        <v>70</v>
      </c>
      <c r="AZ14" s="1">
        <v>0</v>
      </c>
      <c r="BA14" s="1">
        <v>80</v>
      </c>
      <c r="BB14" s="1">
        <v>80</v>
      </c>
      <c r="BC14" s="1">
        <v>80</v>
      </c>
      <c r="BD14" s="1">
        <v>0</v>
      </c>
      <c r="BE14" s="1">
        <v>90</v>
      </c>
      <c r="BF14" s="1">
        <v>90</v>
      </c>
      <c r="BG14" s="1">
        <v>90</v>
      </c>
      <c r="BH14" s="1">
        <v>0</v>
      </c>
      <c r="BI14" s="1">
        <v>100</v>
      </c>
      <c r="BJ14" s="1">
        <v>100</v>
      </c>
      <c r="BK14" s="1">
        <v>0</v>
      </c>
    </row>
    <row r="15" spans="1:63" ht="14.25">
      <c r="A15" t="s">
        <v>137</v>
      </c>
      <c r="B15" s="1">
        <v>823</v>
      </c>
      <c r="C15" s="1" t="s">
        <v>29</v>
      </c>
      <c r="D15" t="s">
        <v>30</v>
      </c>
      <c r="E15" t="s">
        <v>31</v>
      </c>
      <c r="H15" s="1">
        <v>823</v>
      </c>
      <c r="I15" s="1">
        <f>SUM(N15:BK15)</f>
        <v>1740</v>
      </c>
      <c r="K15" s="1">
        <f>I15-J15</f>
        <v>1740</v>
      </c>
      <c r="L15" s="1">
        <v>11</v>
      </c>
      <c r="N15" s="1">
        <v>0</v>
      </c>
      <c r="O15" s="1">
        <v>10</v>
      </c>
      <c r="P15" s="1">
        <v>20</v>
      </c>
      <c r="Q15" s="1">
        <v>20</v>
      </c>
      <c r="R15" s="1">
        <v>20</v>
      </c>
      <c r="S15" s="1">
        <v>20</v>
      </c>
      <c r="T15" s="1">
        <v>30</v>
      </c>
      <c r="U15" s="1">
        <v>30</v>
      </c>
      <c r="V15" s="1">
        <v>0</v>
      </c>
      <c r="W15" s="1">
        <v>30</v>
      </c>
      <c r="X15" s="1">
        <v>30</v>
      </c>
      <c r="Y15" s="1">
        <v>0</v>
      </c>
      <c r="Z15" s="1">
        <v>30</v>
      </c>
      <c r="AA15" s="1">
        <v>0</v>
      </c>
      <c r="AB15" s="1">
        <v>0</v>
      </c>
      <c r="AC15" s="1">
        <v>40</v>
      </c>
      <c r="AD15" s="1">
        <v>40</v>
      </c>
      <c r="AE15" s="1">
        <v>40</v>
      </c>
      <c r="AF15" s="1">
        <v>40</v>
      </c>
      <c r="AG15" s="1">
        <v>40</v>
      </c>
      <c r="AH15" s="1">
        <v>40</v>
      </c>
      <c r="AI15" s="1">
        <v>40</v>
      </c>
      <c r="AJ15" s="1">
        <v>0</v>
      </c>
      <c r="AK15" s="1">
        <v>50</v>
      </c>
      <c r="AL15" s="1">
        <v>50</v>
      </c>
      <c r="AM15" s="1">
        <v>0</v>
      </c>
      <c r="AN15" s="1">
        <v>50</v>
      </c>
      <c r="AO15" s="1">
        <v>50</v>
      </c>
      <c r="AP15" s="1">
        <v>50</v>
      </c>
      <c r="AQ15" s="1">
        <v>0</v>
      </c>
      <c r="AR15" s="1">
        <v>0</v>
      </c>
      <c r="AS15" s="1">
        <v>60</v>
      </c>
      <c r="AT15" s="1">
        <v>0</v>
      </c>
      <c r="AU15" s="1">
        <v>0</v>
      </c>
      <c r="AV15" s="1">
        <v>60</v>
      </c>
      <c r="AW15" s="1">
        <v>0</v>
      </c>
      <c r="AX15" s="1">
        <v>70</v>
      </c>
      <c r="AY15" s="1">
        <v>70</v>
      </c>
      <c r="AZ15" s="1">
        <v>0</v>
      </c>
      <c r="BA15" s="1">
        <v>0</v>
      </c>
      <c r="BB15" s="1">
        <v>80</v>
      </c>
      <c r="BC15" s="1">
        <v>80</v>
      </c>
      <c r="BD15" s="1">
        <v>80</v>
      </c>
      <c r="BE15" s="1">
        <v>90</v>
      </c>
      <c r="BF15" s="1">
        <v>90</v>
      </c>
      <c r="BG15" s="1">
        <v>90</v>
      </c>
      <c r="BH15" s="1">
        <v>0</v>
      </c>
      <c r="BI15" s="1">
        <v>100</v>
      </c>
      <c r="BJ15" s="1">
        <v>100</v>
      </c>
      <c r="BK15" s="1">
        <v>0</v>
      </c>
    </row>
    <row r="16" spans="1:63" ht="14.25">
      <c r="A16" t="s">
        <v>137</v>
      </c>
      <c r="B16" s="1">
        <v>843</v>
      </c>
      <c r="C16" s="1" t="s">
        <v>42</v>
      </c>
      <c r="D16" t="s">
        <v>43</v>
      </c>
      <c r="E16" t="s">
        <v>44</v>
      </c>
      <c r="H16" s="1">
        <v>843</v>
      </c>
      <c r="I16" s="1">
        <f>SUM(N16:BK16)</f>
        <v>1730</v>
      </c>
      <c r="K16" s="1">
        <f>I16-J16</f>
        <v>1730</v>
      </c>
      <c r="L16" s="2">
        <v>12</v>
      </c>
      <c r="M16" s="2"/>
      <c r="N16" s="1">
        <v>0</v>
      </c>
      <c r="O16" s="1">
        <v>10</v>
      </c>
      <c r="P16" s="1">
        <v>20</v>
      </c>
      <c r="Q16" s="1">
        <v>20</v>
      </c>
      <c r="R16" s="1">
        <v>20</v>
      </c>
      <c r="S16" s="1">
        <v>0</v>
      </c>
      <c r="T16" s="1">
        <v>30</v>
      </c>
      <c r="U16" s="1">
        <v>30</v>
      </c>
      <c r="V16" s="1">
        <v>0</v>
      </c>
      <c r="W16" s="1">
        <v>30</v>
      </c>
      <c r="X16" s="1">
        <v>30</v>
      </c>
      <c r="Y16" s="1">
        <v>30</v>
      </c>
      <c r="Z16" s="1">
        <v>30</v>
      </c>
      <c r="AA16" s="1">
        <v>0</v>
      </c>
      <c r="AB16" s="1">
        <v>0</v>
      </c>
      <c r="AC16" s="1">
        <v>40</v>
      </c>
      <c r="AD16" s="1">
        <v>40</v>
      </c>
      <c r="AE16" s="1">
        <v>40</v>
      </c>
      <c r="AF16" s="1">
        <v>40</v>
      </c>
      <c r="AG16" s="1">
        <v>40</v>
      </c>
      <c r="AH16" s="1">
        <v>40</v>
      </c>
      <c r="AI16" s="1">
        <v>0</v>
      </c>
      <c r="AJ16" s="1">
        <v>0</v>
      </c>
      <c r="AK16" s="1">
        <v>50</v>
      </c>
      <c r="AL16" s="1">
        <v>0</v>
      </c>
      <c r="AM16" s="1">
        <v>0</v>
      </c>
      <c r="AN16" s="1">
        <v>50</v>
      </c>
      <c r="AO16" s="1">
        <v>0</v>
      </c>
      <c r="AP16" s="1">
        <v>50</v>
      </c>
      <c r="AQ16" s="1">
        <v>0</v>
      </c>
      <c r="AR16" s="1">
        <v>0</v>
      </c>
      <c r="AS16" s="1">
        <v>60</v>
      </c>
      <c r="AT16" s="1">
        <v>60</v>
      </c>
      <c r="AU16" s="1">
        <v>60</v>
      </c>
      <c r="AV16" s="1">
        <v>60</v>
      </c>
      <c r="AW16" s="1">
        <v>0</v>
      </c>
      <c r="AX16" s="1">
        <v>70</v>
      </c>
      <c r="AY16" s="1">
        <v>70</v>
      </c>
      <c r="AZ16" s="1">
        <v>0</v>
      </c>
      <c r="BA16" s="1">
        <v>80</v>
      </c>
      <c r="BB16" s="2" t="s">
        <v>158</v>
      </c>
      <c r="BC16" s="1">
        <v>80</v>
      </c>
      <c r="BD16" s="1">
        <v>80</v>
      </c>
      <c r="BE16" s="1">
        <v>90</v>
      </c>
      <c r="BF16" s="1">
        <v>90</v>
      </c>
      <c r="BG16" s="1">
        <v>90</v>
      </c>
      <c r="BH16" s="1">
        <v>0</v>
      </c>
      <c r="BI16" s="1">
        <v>100</v>
      </c>
      <c r="BJ16" s="1">
        <v>100</v>
      </c>
      <c r="BK16" s="1">
        <v>0</v>
      </c>
    </row>
    <row r="17" spans="1:63" ht="14.25">
      <c r="A17" t="s">
        <v>137</v>
      </c>
      <c r="B17" s="1">
        <v>819</v>
      </c>
      <c r="C17" s="1" t="s">
        <v>19</v>
      </c>
      <c r="D17" t="s">
        <v>20</v>
      </c>
      <c r="E17" t="s">
        <v>21</v>
      </c>
      <c r="H17" s="1">
        <v>819</v>
      </c>
      <c r="I17" s="1">
        <f>SUM(N17:BK17)</f>
        <v>1720</v>
      </c>
      <c r="K17" s="1">
        <f>I17-J17</f>
        <v>1720</v>
      </c>
      <c r="L17" s="1">
        <v>13</v>
      </c>
      <c r="N17" s="1">
        <v>0</v>
      </c>
      <c r="O17" s="1">
        <v>10</v>
      </c>
      <c r="P17" s="1">
        <v>0</v>
      </c>
      <c r="Q17" s="1">
        <v>20</v>
      </c>
      <c r="R17" s="1">
        <v>20</v>
      </c>
      <c r="S17" s="1">
        <v>20</v>
      </c>
      <c r="T17" s="1">
        <v>30</v>
      </c>
      <c r="U17" s="1">
        <v>30</v>
      </c>
      <c r="V17" s="1">
        <v>0</v>
      </c>
      <c r="W17" s="1">
        <v>30</v>
      </c>
      <c r="X17" s="1">
        <v>30</v>
      </c>
      <c r="Y17" s="1">
        <v>0</v>
      </c>
      <c r="Z17" s="1">
        <v>30</v>
      </c>
      <c r="AA17" s="1">
        <v>40</v>
      </c>
      <c r="AB17" s="1">
        <v>0</v>
      </c>
      <c r="AC17" s="1">
        <v>40</v>
      </c>
      <c r="AD17" s="1">
        <v>0</v>
      </c>
      <c r="AE17" s="1">
        <v>0</v>
      </c>
      <c r="AF17" s="1">
        <v>0</v>
      </c>
      <c r="AG17" s="1">
        <v>40</v>
      </c>
      <c r="AH17" s="1">
        <v>40</v>
      </c>
      <c r="AI17" s="1">
        <v>0</v>
      </c>
      <c r="AJ17" s="1">
        <v>50</v>
      </c>
      <c r="AK17" s="1">
        <v>50</v>
      </c>
      <c r="AL17" s="1">
        <v>50</v>
      </c>
      <c r="AM17" s="1">
        <v>50</v>
      </c>
      <c r="AN17" s="1">
        <v>50</v>
      </c>
      <c r="AO17" s="1">
        <v>50</v>
      </c>
      <c r="AP17" s="1">
        <v>50</v>
      </c>
      <c r="AQ17" s="1">
        <v>0</v>
      </c>
      <c r="AR17" s="1">
        <v>60</v>
      </c>
      <c r="AS17" s="1">
        <v>60</v>
      </c>
      <c r="AT17" s="1">
        <v>0</v>
      </c>
      <c r="AU17" s="1">
        <v>0</v>
      </c>
      <c r="AV17" s="1">
        <v>60</v>
      </c>
      <c r="AW17" s="1">
        <v>70</v>
      </c>
      <c r="AX17" s="1">
        <v>70</v>
      </c>
      <c r="AY17" s="1">
        <v>70</v>
      </c>
      <c r="AZ17" s="1">
        <v>70</v>
      </c>
      <c r="BA17" s="1">
        <v>80</v>
      </c>
      <c r="BB17" s="1">
        <v>80</v>
      </c>
      <c r="BC17" s="1">
        <v>80</v>
      </c>
      <c r="BD17" s="1">
        <v>0</v>
      </c>
      <c r="BE17" s="1">
        <v>90</v>
      </c>
      <c r="BF17" s="1">
        <v>0</v>
      </c>
      <c r="BG17" s="1">
        <v>0</v>
      </c>
      <c r="BH17" s="1">
        <v>100</v>
      </c>
      <c r="BI17" s="1">
        <v>0</v>
      </c>
      <c r="BJ17" s="1">
        <v>0</v>
      </c>
      <c r="BK17" s="1">
        <v>100</v>
      </c>
    </row>
    <row r="18" spans="1:63" ht="14.25">
      <c r="A18" t="s">
        <v>137</v>
      </c>
      <c r="B18" s="1">
        <v>869</v>
      </c>
      <c r="C18" s="1" t="s">
        <v>75</v>
      </c>
      <c r="D18" t="s">
        <v>76</v>
      </c>
      <c r="E18" t="s">
        <v>77</v>
      </c>
      <c r="F18" t="s">
        <v>78</v>
      </c>
      <c r="H18" s="1">
        <v>869</v>
      </c>
      <c r="I18" s="1">
        <f>SUM(N18:BK18)</f>
        <v>1660</v>
      </c>
      <c r="K18" s="1">
        <f>I18-J18</f>
        <v>1660</v>
      </c>
      <c r="L18" s="1">
        <v>14</v>
      </c>
      <c r="N18" s="1">
        <v>10</v>
      </c>
      <c r="O18" s="1">
        <v>10</v>
      </c>
      <c r="P18" s="1">
        <v>20</v>
      </c>
      <c r="Q18" s="1">
        <v>20</v>
      </c>
      <c r="R18" s="1">
        <v>20</v>
      </c>
      <c r="S18" s="1">
        <v>20</v>
      </c>
      <c r="T18" s="1">
        <v>30</v>
      </c>
      <c r="U18" s="1">
        <v>30</v>
      </c>
      <c r="V18" s="1">
        <v>0</v>
      </c>
      <c r="W18" s="1">
        <v>0</v>
      </c>
      <c r="X18" s="1">
        <v>0</v>
      </c>
      <c r="Y18" s="1">
        <v>0</v>
      </c>
      <c r="Z18" s="1">
        <v>30</v>
      </c>
      <c r="AA18" s="1">
        <v>0</v>
      </c>
      <c r="AB18" s="1">
        <v>0</v>
      </c>
      <c r="AC18" s="1">
        <v>40</v>
      </c>
      <c r="AD18" s="1">
        <v>40</v>
      </c>
      <c r="AE18" s="1">
        <v>40</v>
      </c>
      <c r="AF18" s="1">
        <v>40</v>
      </c>
      <c r="AG18" s="1">
        <v>40</v>
      </c>
      <c r="AH18" s="1">
        <v>0</v>
      </c>
      <c r="AI18" s="1">
        <v>0</v>
      </c>
      <c r="AJ18" s="1">
        <v>0</v>
      </c>
      <c r="AK18" s="1">
        <v>50</v>
      </c>
      <c r="AL18" s="1">
        <v>50</v>
      </c>
      <c r="AM18" s="1">
        <v>50</v>
      </c>
      <c r="AN18" s="1">
        <v>0</v>
      </c>
      <c r="AO18" s="1">
        <v>50</v>
      </c>
      <c r="AP18" s="1">
        <v>50</v>
      </c>
      <c r="AQ18" s="1">
        <v>60</v>
      </c>
      <c r="AR18" s="1">
        <v>0</v>
      </c>
      <c r="AS18" s="1">
        <v>0</v>
      </c>
      <c r="AT18" s="1">
        <v>60</v>
      </c>
      <c r="AU18" s="1">
        <v>60</v>
      </c>
      <c r="AV18" s="1">
        <v>60</v>
      </c>
      <c r="AW18" s="1">
        <v>0</v>
      </c>
      <c r="AX18" s="1">
        <v>0</v>
      </c>
      <c r="AY18" s="1">
        <v>70</v>
      </c>
      <c r="AZ18" s="1">
        <v>0</v>
      </c>
      <c r="BA18" s="1">
        <v>80</v>
      </c>
      <c r="BB18" s="1">
        <v>80</v>
      </c>
      <c r="BC18" s="2" t="s">
        <v>158</v>
      </c>
      <c r="BD18" s="1">
        <v>80</v>
      </c>
      <c r="BE18" s="1">
        <v>90</v>
      </c>
      <c r="BF18" s="1">
        <v>90</v>
      </c>
      <c r="BG18" s="1">
        <v>90</v>
      </c>
      <c r="BH18" s="1">
        <v>0</v>
      </c>
      <c r="BI18" s="1">
        <v>100</v>
      </c>
      <c r="BJ18" s="1">
        <v>100</v>
      </c>
      <c r="BK18" s="1">
        <v>0</v>
      </c>
    </row>
    <row r="19" spans="1:63" ht="14.25">
      <c r="A19" t="s">
        <v>137</v>
      </c>
      <c r="B19" s="1">
        <v>876</v>
      </c>
      <c r="C19" s="1" t="s">
        <v>96</v>
      </c>
      <c r="D19" t="s">
        <v>97</v>
      </c>
      <c r="E19" t="s">
        <v>98</v>
      </c>
      <c r="H19" s="1">
        <v>876</v>
      </c>
      <c r="I19" s="1">
        <f>SUM(N19:BK19)</f>
        <v>1580</v>
      </c>
      <c r="K19" s="1">
        <f>I19-J19</f>
        <v>1580</v>
      </c>
      <c r="L19" s="1">
        <v>15</v>
      </c>
      <c r="N19" s="1">
        <v>0</v>
      </c>
      <c r="O19" s="1">
        <v>10</v>
      </c>
      <c r="P19" s="1">
        <v>20</v>
      </c>
      <c r="Q19" s="1">
        <v>20</v>
      </c>
      <c r="R19" s="1">
        <v>20</v>
      </c>
      <c r="S19" s="1">
        <v>0</v>
      </c>
      <c r="T19" s="1">
        <v>30</v>
      </c>
      <c r="U19" s="1">
        <v>30</v>
      </c>
      <c r="V19" s="1">
        <v>0</v>
      </c>
      <c r="W19" s="1">
        <v>0</v>
      </c>
      <c r="X19" s="1">
        <v>0</v>
      </c>
      <c r="Y19" s="1">
        <v>30</v>
      </c>
      <c r="Z19" s="1">
        <v>30</v>
      </c>
      <c r="AA19" s="1">
        <v>0</v>
      </c>
      <c r="AB19" s="1">
        <v>0</v>
      </c>
      <c r="AC19" s="1">
        <v>40</v>
      </c>
      <c r="AD19" s="1">
        <v>0</v>
      </c>
      <c r="AE19" s="1">
        <v>40</v>
      </c>
      <c r="AF19" s="1">
        <v>40</v>
      </c>
      <c r="AG19" s="1">
        <v>40</v>
      </c>
      <c r="AH19" s="1">
        <v>40</v>
      </c>
      <c r="AI19" s="1">
        <v>0</v>
      </c>
      <c r="AJ19" s="1">
        <v>0</v>
      </c>
      <c r="AK19" s="1">
        <v>50</v>
      </c>
      <c r="AL19" s="1">
        <v>0</v>
      </c>
      <c r="AM19" s="1">
        <v>0</v>
      </c>
      <c r="AN19" s="1">
        <v>50</v>
      </c>
      <c r="AO19" s="1">
        <v>0</v>
      </c>
      <c r="AP19" s="1">
        <v>50</v>
      </c>
      <c r="AQ19" s="1">
        <v>0</v>
      </c>
      <c r="AR19" s="1">
        <v>0</v>
      </c>
      <c r="AS19" s="1">
        <v>0</v>
      </c>
      <c r="AT19" s="1">
        <v>60</v>
      </c>
      <c r="AU19" s="1">
        <v>60</v>
      </c>
      <c r="AV19" s="1">
        <v>60</v>
      </c>
      <c r="AW19" s="1">
        <v>0</v>
      </c>
      <c r="AX19" s="1">
        <v>0</v>
      </c>
      <c r="AY19" s="1">
        <v>70</v>
      </c>
      <c r="AZ19" s="1">
        <v>0</v>
      </c>
      <c r="BA19" s="1">
        <v>80</v>
      </c>
      <c r="BB19" s="1">
        <v>80</v>
      </c>
      <c r="BC19" s="1">
        <v>80</v>
      </c>
      <c r="BD19" s="1">
        <v>80</v>
      </c>
      <c r="BE19" s="1">
        <v>90</v>
      </c>
      <c r="BF19" s="1">
        <v>90</v>
      </c>
      <c r="BG19" s="1">
        <v>90</v>
      </c>
      <c r="BH19" s="1">
        <v>0</v>
      </c>
      <c r="BI19" s="1">
        <v>100</v>
      </c>
      <c r="BJ19" s="1">
        <v>100</v>
      </c>
      <c r="BK19" s="1">
        <v>0</v>
      </c>
    </row>
    <row r="20" spans="1:63" ht="14.25">
      <c r="A20" t="s">
        <v>137</v>
      </c>
      <c r="B20" s="1">
        <v>891</v>
      </c>
      <c r="C20" s="1" t="s">
        <v>123</v>
      </c>
      <c r="D20" t="s">
        <v>124</v>
      </c>
      <c r="E20" t="s">
        <v>125</v>
      </c>
      <c r="H20" s="1">
        <v>891</v>
      </c>
      <c r="I20" s="1">
        <f>SUM(N20:BK20)</f>
        <v>1470</v>
      </c>
      <c r="K20" s="1">
        <f>I20-J20</f>
        <v>1470</v>
      </c>
      <c r="L20" s="1">
        <v>16</v>
      </c>
      <c r="N20" s="1">
        <v>0</v>
      </c>
      <c r="O20" s="1">
        <v>10</v>
      </c>
      <c r="P20" s="1">
        <v>0</v>
      </c>
      <c r="Q20" s="1">
        <v>20</v>
      </c>
      <c r="R20" s="1">
        <v>20</v>
      </c>
      <c r="S20" s="1">
        <v>20</v>
      </c>
      <c r="T20" s="1">
        <v>30</v>
      </c>
      <c r="U20" s="1">
        <v>30</v>
      </c>
      <c r="V20" s="1">
        <v>0</v>
      </c>
      <c r="W20" s="1">
        <v>30</v>
      </c>
      <c r="X20" s="1">
        <v>30</v>
      </c>
      <c r="Y20" s="1">
        <v>0</v>
      </c>
      <c r="Z20" s="1">
        <v>30</v>
      </c>
      <c r="AA20" s="1">
        <v>0</v>
      </c>
      <c r="AB20" s="1">
        <v>0</v>
      </c>
      <c r="AC20" s="1">
        <v>40</v>
      </c>
      <c r="AD20" s="1">
        <v>40</v>
      </c>
      <c r="AE20" s="1">
        <v>0</v>
      </c>
      <c r="AF20" s="1">
        <v>40</v>
      </c>
      <c r="AG20" s="1">
        <v>40</v>
      </c>
      <c r="AH20" s="1">
        <v>40</v>
      </c>
      <c r="AI20" s="1">
        <v>40</v>
      </c>
      <c r="AJ20" s="1">
        <v>0</v>
      </c>
      <c r="AK20" s="1">
        <v>50</v>
      </c>
      <c r="AL20" s="1">
        <v>50</v>
      </c>
      <c r="AM20" s="1">
        <v>50</v>
      </c>
      <c r="AN20" s="1">
        <v>50</v>
      </c>
      <c r="AO20" s="1">
        <v>50</v>
      </c>
      <c r="AP20" s="1">
        <v>0</v>
      </c>
      <c r="AQ20" s="1">
        <v>0</v>
      </c>
      <c r="AR20" s="1">
        <v>0</v>
      </c>
      <c r="AS20" s="1">
        <v>60</v>
      </c>
      <c r="AT20" s="1">
        <v>0</v>
      </c>
      <c r="AU20" s="1">
        <v>0</v>
      </c>
      <c r="AV20" s="1">
        <v>60</v>
      </c>
      <c r="AW20" s="1">
        <v>0</v>
      </c>
      <c r="AX20" s="1">
        <v>70</v>
      </c>
      <c r="AY20" s="1">
        <v>70</v>
      </c>
      <c r="AZ20" s="1">
        <v>70</v>
      </c>
      <c r="BA20" s="1">
        <v>80</v>
      </c>
      <c r="BB20" s="1">
        <v>80</v>
      </c>
      <c r="BC20" s="1">
        <v>80</v>
      </c>
      <c r="BD20" s="1">
        <v>0</v>
      </c>
      <c r="BE20" s="1">
        <v>90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100</v>
      </c>
    </row>
    <row r="21" spans="1:63" ht="14.25">
      <c r="A21" t="s">
        <v>137</v>
      </c>
      <c r="B21" s="1">
        <v>818</v>
      </c>
      <c r="C21" s="1" t="s">
        <v>16</v>
      </c>
      <c r="D21" t="s">
        <v>17</v>
      </c>
      <c r="E21" t="s">
        <v>18</v>
      </c>
      <c r="H21" s="1">
        <v>818</v>
      </c>
      <c r="I21" s="1">
        <f>SUM(N21:BK21)</f>
        <v>1440</v>
      </c>
      <c r="K21" s="1">
        <f>I21-J21</f>
        <v>1440</v>
      </c>
      <c r="L21" s="1">
        <v>17</v>
      </c>
      <c r="N21" s="2" t="s">
        <v>158</v>
      </c>
      <c r="O21" s="1">
        <v>10</v>
      </c>
      <c r="P21" s="1">
        <v>0</v>
      </c>
      <c r="Q21" s="1">
        <v>20</v>
      </c>
      <c r="R21" s="1">
        <v>20</v>
      </c>
      <c r="S21" s="1">
        <v>0</v>
      </c>
      <c r="T21" s="1">
        <v>30</v>
      </c>
      <c r="U21" s="1">
        <v>30</v>
      </c>
      <c r="V21" s="1">
        <v>0</v>
      </c>
      <c r="W21" s="1">
        <v>30</v>
      </c>
      <c r="X21" s="1">
        <v>30</v>
      </c>
      <c r="Y21" s="1">
        <v>30</v>
      </c>
      <c r="Z21" s="1">
        <v>0</v>
      </c>
      <c r="AA21" s="1">
        <v>0</v>
      </c>
      <c r="AB21" s="2" t="s">
        <v>158</v>
      </c>
      <c r="AC21" s="1">
        <v>40</v>
      </c>
      <c r="AD21" s="1">
        <v>0</v>
      </c>
      <c r="AE21" s="1">
        <v>40</v>
      </c>
      <c r="AF21" s="1">
        <v>40</v>
      </c>
      <c r="AG21" s="1">
        <v>40</v>
      </c>
      <c r="AH21" s="1">
        <v>40</v>
      </c>
      <c r="AI21" s="1">
        <v>0</v>
      </c>
      <c r="AJ21" s="1">
        <v>0</v>
      </c>
      <c r="AK21" s="1">
        <v>50</v>
      </c>
      <c r="AL21" s="1">
        <v>0</v>
      </c>
      <c r="AM21" s="1">
        <v>0</v>
      </c>
      <c r="AN21" s="1">
        <v>50</v>
      </c>
      <c r="AO21" s="1">
        <v>50</v>
      </c>
      <c r="AP21" s="1">
        <v>50</v>
      </c>
      <c r="AQ21" s="1">
        <v>0</v>
      </c>
      <c r="AR21" s="1">
        <v>0</v>
      </c>
      <c r="AS21" s="2" t="s">
        <v>158</v>
      </c>
      <c r="AT21" s="1">
        <v>60</v>
      </c>
      <c r="AU21" s="1">
        <v>0</v>
      </c>
      <c r="AV21" s="1">
        <v>0</v>
      </c>
      <c r="AW21" s="1">
        <v>0</v>
      </c>
      <c r="AX21" s="2" t="s">
        <v>158</v>
      </c>
      <c r="AY21" s="1">
        <v>70</v>
      </c>
      <c r="AZ21" s="1">
        <v>0</v>
      </c>
      <c r="BA21" s="1">
        <v>80</v>
      </c>
      <c r="BB21" s="1">
        <v>80</v>
      </c>
      <c r="BC21" s="1">
        <v>80</v>
      </c>
      <c r="BD21" s="1">
        <v>0</v>
      </c>
      <c r="BE21" s="1">
        <v>90</v>
      </c>
      <c r="BF21" s="1">
        <v>90</v>
      </c>
      <c r="BG21" s="1">
        <v>90</v>
      </c>
      <c r="BH21" s="1">
        <v>0</v>
      </c>
      <c r="BI21" s="1">
        <v>100</v>
      </c>
      <c r="BJ21" s="1">
        <v>100</v>
      </c>
      <c r="BK21" s="1">
        <v>0</v>
      </c>
    </row>
    <row r="22" spans="1:63" ht="14.25">
      <c r="A22" t="s">
        <v>137</v>
      </c>
      <c r="B22" s="1">
        <v>822</v>
      </c>
      <c r="C22" s="1" t="s">
        <v>25</v>
      </c>
      <c r="D22" t="s">
        <v>26</v>
      </c>
      <c r="E22" t="s">
        <v>27</v>
      </c>
      <c r="F22" t="s">
        <v>28</v>
      </c>
      <c r="H22" s="1">
        <v>822</v>
      </c>
      <c r="I22" s="1">
        <f>SUM(N22:BK22)</f>
        <v>1360</v>
      </c>
      <c r="K22" s="1">
        <f>I22-J22</f>
        <v>1360</v>
      </c>
      <c r="L22" s="2">
        <v>18</v>
      </c>
      <c r="M22" s="2"/>
      <c r="N22" s="1">
        <v>10</v>
      </c>
      <c r="O22" s="1">
        <v>0</v>
      </c>
      <c r="P22" s="1">
        <v>20</v>
      </c>
      <c r="Q22" s="1">
        <v>0</v>
      </c>
      <c r="R22" s="1">
        <v>20</v>
      </c>
      <c r="S22" s="1">
        <v>0</v>
      </c>
      <c r="T22" s="1">
        <v>0</v>
      </c>
      <c r="U22" s="1">
        <v>30</v>
      </c>
      <c r="V22" s="1">
        <v>0</v>
      </c>
      <c r="W22" s="1">
        <v>0</v>
      </c>
      <c r="X22" s="1">
        <v>0</v>
      </c>
      <c r="Y22" s="1">
        <v>30</v>
      </c>
      <c r="Z22" s="1">
        <v>30</v>
      </c>
      <c r="AA22" s="1">
        <v>0</v>
      </c>
      <c r="AB22" s="1">
        <v>0</v>
      </c>
      <c r="AC22" s="1">
        <v>0</v>
      </c>
      <c r="AD22" s="1">
        <v>0</v>
      </c>
      <c r="AE22" s="1">
        <v>40</v>
      </c>
      <c r="AF22" s="1">
        <v>40</v>
      </c>
      <c r="AG22" s="1">
        <v>40</v>
      </c>
      <c r="AH22" s="1">
        <v>40</v>
      </c>
      <c r="AI22" s="1">
        <v>0</v>
      </c>
      <c r="AJ22" s="1">
        <v>0</v>
      </c>
      <c r="AK22" s="1">
        <v>50</v>
      </c>
      <c r="AL22" s="1">
        <v>0</v>
      </c>
      <c r="AM22" s="1">
        <v>0</v>
      </c>
      <c r="AN22" s="1">
        <v>0</v>
      </c>
      <c r="AO22" s="1">
        <v>0</v>
      </c>
      <c r="AP22" s="1">
        <v>50</v>
      </c>
      <c r="AQ22" s="1">
        <v>0</v>
      </c>
      <c r="AR22" s="1">
        <v>0</v>
      </c>
      <c r="AS22" s="1">
        <v>0</v>
      </c>
      <c r="AT22" s="1">
        <v>60</v>
      </c>
      <c r="AU22" s="1">
        <v>60</v>
      </c>
      <c r="AV22" s="1">
        <v>60</v>
      </c>
      <c r="AW22" s="1">
        <v>0</v>
      </c>
      <c r="AX22" s="1">
        <v>0</v>
      </c>
      <c r="AY22" s="1">
        <v>70</v>
      </c>
      <c r="AZ22" s="1">
        <v>0</v>
      </c>
      <c r="BA22" s="1">
        <v>0</v>
      </c>
      <c r="BB22" s="1">
        <v>80</v>
      </c>
      <c r="BC22" s="1">
        <v>80</v>
      </c>
      <c r="BD22" s="1">
        <v>80</v>
      </c>
      <c r="BE22" s="1">
        <v>90</v>
      </c>
      <c r="BF22" s="1">
        <v>90</v>
      </c>
      <c r="BG22" s="1">
        <v>90</v>
      </c>
      <c r="BH22" s="1">
        <v>0</v>
      </c>
      <c r="BI22" s="1">
        <v>100</v>
      </c>
      <c r="BJ22" s="1">
        <v>100</v>
      </c>
      <c r="BK22" s="1">
        <v>0</v>
      </c>
    </row>
    <row r="23" spans="1:63" ht="14.25">
      <c r="A23" t="s">
        <v>137</v>
      </c>
      <c r="B23" s="1">
        <v>817</v>
      </c>
      <c r="C23" s="1" t="s">
        <v>13</v>
      </c>
      <c r="D23" t="s">
        <v>14</v>
      </c>
      <c r="E23" t="s">
        <v>15</v>
      </c>
      <c r="H23" s="1">
        <v>817</v>
      </c>
      <c r="I23" s="1">
        <f>SUM(N23:BK23)</f>
        <v>1350</v>
      </c>
      <c r="K23" s="1">
        <f>I23-J23</f>
        <v>1350</v>
      </c>
      <c r="L23" s="1">
        <v>19</v>
      </c>
      <c r="N23" s="2" t="s">
        <v>158</v>
      </c>
      <c r="O23" s="1">
        <v>0</v>
      </c>
      <c r="P23" s="1">
        <v>20</v>
      </c>
      <c r="Q23" s="1">
        <v>20</v>
      </c>
      <c r="R23" s="1">
        <v>20</v>
      </c>
      <c r="S23" s="1">
        <v>20</v>
      </c>
      <c r="T23" s="1">
        <v>30</v>
      </c>
      <c r="U23" s="1">
        <v>30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40</v>
      </c>
      <c r="AD23" s="1">
        <v>0</v>
      </c>
      <c r="AE23" s="1">
        <v>40</v>
      </c>
      <c r="AF23" s="1">
        <v>40</v>
      </c>
      <c r="AG23" s="1">
        <v>40</v>
      </c>
      <c r="AH23" s="1">
        <v>0</v>
      </c>
      <c r="AI23" s="1">
        <v>0</v>
      </c>
      <c r="AJ23" s="1">
        <v>0</v>
      </c>
      <c r="AK23" s="1">
        <v>50</v>
      </c>
      <c r="AL23" s="1">
        <v>0</v>
      </c>
      <c r="AM23" s="1">
        <v>0</v>
      </c>
      <c r="AN23" s="1">
        <v>0</v>
      </c>
      <c r="AO23" s="1">
        <v>50</v>
      </c>
      <c r="AP23" s="1">
        <v>50</v>
      </c>
      <c r="AQ23" s="1">
        <v>0</v>
      </c>
      <c r="AR23" s="1">
        <v>0</v>
      </c>
      <c r="AS23" s="1">
        <v>0</v>
      </c>
      <c r="AT23" s="1">
        <v>60</v>
      </c>
      <c r="AU23" s="1">
        <v>60</v>
      </c>
      <c r="AV23" s="1">
        <v>0</v>
      </c>
      <c r="AW23" s="1">
        <v>0</v>
      </c>
      <c r="AX23" s="1">
        <v>0</v>
      </c>
      <c r="AY23" s="1">
        <v>70</v>
      </c>
      <c r="AZ23" s="1">
        <v>0</v>
      </c>
      <c r="BA23" s="1">
        <v>0</v>
      </c>
      <c r="BB23" s="1">
        <v>80</v>
      </c>
      <c r="BC23" s="1">
        <v>80</v>
      </c>
      <c r="BD23" s="1">
        <v>80</v>
      </c>
      <c r="BE23" s="1">
        <v>90</v>
      </c>
      <c r="BF23" s="1">
        <v>90</v>
      </c>
      <c r="BG23" s="1">
        <v>90</v>
      </c>
      <c r="BH23" s="1">
        <v>0</v>
      </c>
      <c r="BI23" s="1">
        <v>100</v>
      </c>
      <c r="BJ23" s="1">
        <v>100</v>
      </c>
      <c r="BK23" s="1">
        <v>0</v>
      </c>
    </row>
    <row r="24" spans="1:63" ht="14.25">
      <c r="A24" t="s">
        <v>137</v>
      </c>
      <c r="B24" s="1">
        <v>815</v>
      </c>
      <c r="C24" s="1" t="s">
        <v>6</v>
      </c>
      <c r="D24" t="s">
        <v>7</v>
      </c>
      <c r="E24" t="s">
        <v>8</v>
      </c>
      <c r="F24" t="s">
        <v>9</v>
      </c>
      <c r="H24" s="1">
        <v>815</v>
      </c>
      <c r="I24" s="1">
        <f>SUM(N24:BK24)</f>
        <v>1340</v>
      </c>
      <c r="K24" s="1">
        <f>I24-J24</f>
        <v>1340</v>
      </c>
      <c r="L24" s="1">
        <v>20</v>
      </c>
      <c r="N24" s="1">
        <v>0</v>
      </c>
      <c r="O24" s="1">
        <v>10</v>
      </c>
      <c r="P24" s="1">
        <v>20</v>
      </c>
      <c r="Q24" s="1">
        <v>20</v>
      </c>
      <c r="R24" s="1">
        <v>20</v>
      </c>
      <c r="S24" s="1">
        <v>0</v>
      </c>
      <c r="T24" s="1">
        <v>30</v>
      </c>
      <c r="U24" s="1">
        <v>30</v>
      </c>
      <c r="V24" s="1">
        <v>30</v>
      </c>
      <c r="W24" s="1">
        <v>0</v>
      </c>
      <c r="X24" s="1">
        <v>0</v>
      </c>
      <c r="Y24" s="1">
        <v>30</v>
      </c>
      <c r="Z24" s="1">
        <v>30</v>
      </c>
      <c r="AA24" s="1">
        <v>0</v>
      </c>
      <c r="AB24" s="1">
        <v>40</v>
      </c>
      <c r="AC24" s="1">
        <v>40</v>
      </c>
      <c r="AD24" s="1">
        <v>40</v>
      </c>
      <c r="AE24" s="1">
        <v>0</v>
      </c>
      <c r="AF24" s="1">
        <v>40</v>
      </c>
      <c r="AG24" s="1">
        <v>40</v>
      </c>
      <c r="AH24" s="1">
        <v>40</v>
      </c>
      <c r="AI24" s="1">
        <v>0</v>
      </c>
      <c r="AJ24" s="1">
        <v>0</v>
      </c>
      <c r="AK24" s="1">
        <v>50</v>
      </c>
      <c r="AL24" s="1">
        <v>50</v>
      </c>
      <c r="AM24" s="1">
        <v>50</v>
      </c>
      <c r="AN24" s="1">
        <v>50</v>
      </c>
      <c r="AO24" s="1">
        <v>50</v>
      </c>
      <c r="AP24" s="1">
        <v>50</v>
      </c>
      <c r="AQ24" s="1">
        <v>60</v>
      </c>
      <c r="AR24" s="1">
        <v>0</v>
      </c>
      <c r="AS24" s="1">
        <v>0</v>
      </c>
      <c r="AT24" s="1">
        <v>60</v>
      </c>
      <c r="AU24" s="1">
        <v>0</v>
      </c>
      <c r="AV24" s="1">
        <v>60</v>
      </c>
      <c r="AW24" s="1">
        <v>0</v>
      </c>
      <c r="AX24" s="1">
        <v>0</v>
      </c>
      <c r="AY24" s="1">
        <v>70</v>
      </c>
      <c r="AZ24" s="1">
        <v>0</v>
      </c>
      <c r="BA24" s="1">
        <v>80</v>
      </c>
      <c r="BB24" s="1">
        <v>80</v>
      </c>
      <c r="BC24" s="1">
        <v>80</v>
      </c>
      <c r="BD24" s="1">
        <v>0</v>
      </c>
      <c r="BE24" s="1">
        <v>90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</row>
    <row r="25" spans="1:63" ht="14.25">
      <c r="A25" t="s">
        <v>137</v>
      </c>
      <c r="B25" s="1">
        <v>877</v>
      </c>
      <c r="C25" s="1" t="s">
        <v>99</v>
      </c>
      <c r="D25" t="s">
        <v>100</v>
      </c>
      <c r="E25" t="s">
        <v>101</v>
      </c>
      <c r="H25" s="1">
        <v>877</v>
      </c>
      <c r="I25" s="1">
        <f>SUM(N25:BK25)</f>
        <v>1220</v>
      </c>
      <c r="K25" s="1">
        <f>I25-J25</f>
        <v>1220</v>
      </c>
      <c r="L25" s="1">
        <v>21</v>
      </c>
      <c r="N25" s="1">
        <v>0</v>
      </c>
      <c r="O25" s="1">
        <v>0</v>
      </c>
      <c r="P25" s="1">
        <v>20</v>
      </c>
      <c r="Q25" s="1">
        <v>20</v>
      </c>
      <c r="R25" s="1">
        <v>20</v>
      </c>
      <c r="S25" s="1">
        <v>0</v>
      </c>
      <c r="T25" s="1">
        <v>30</v>
      </c>
      <c r="U25" s="1">
        <v>30</v>
      </c>
      <c r="V25" s="1">
        <v>30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40</v>
      </c>
      <c r="AC25" s="1">
        <v>40</v>
      </c>
      <c r="AD25" s="1">
        <v>0</v>
      </c>
      <c r="AE25" s="1">
        <v>0</v>
      </c>
      <c r="AF25" s="1">
        <v>40</v>
      </c>
      <c r="AG25" s="1">
        <v>40</v>
      </c>
      <c r="AH25" s="1">
        <v>0</v>
      </c>
      <c r="AI25" s="1">
        <v>0</v>
      </c>
      <c r="AJ25" s="1">
        <v>0</v>
      </c>
      <c r="AK25" s="1">
        <v>50</v>
      </c>
      <c r="AL25" s="1">
        <v>0</v>
      </c>
      <c r="AM25" s="1">
        <v>0</v>
      </c>
      <c r="AN25" s="1">
        <v>0</v>
      </c>
      <c r="AO25" s="1">
        <v>50</v>
      </c>
      <c r="AP25" s="1">
        <v>50</v>
      </c>
      <c r="AQ25" s="1">
        <v>60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70</v>
      </c>
      <c r="AZ25" s="1">
        <v>0</v>
      </c>
      <c r="BA25" s="1">
        <v>0</v>
      </c>
      <c r="BB25" s="1">
        <v>80</v>
      </c>
      <c r="BC25" s="1">
        <v>80</v>
      </c>
      <c r="BD25" s="1">
        <v>0</v>
      </c>
      <c r="BE25" s="1">
        <v>90</v>
      </c>
      <c r="BF25" s="1">
        <v>90</v>
      </c>
      <c r="BG25" s="1">
        <v>90</v>
      </c>
      <c r="BH25" s="1">
        <v>0</v>
      </c>
      <c r="BI25" s="1">
        <v>100</v>
      </c>
      <c r="BJ25" s="1">
        <v>100</v>
      </c>
      <c r="BK25" s="1">
        <v>0</v>
      </c>
    </row>
    <row r="26" spans="1:63" ht="14.25">
      <c r="A26" t="s">
        <v>137</v>
      </c>
      <c r="B26" s="1">
        <v>850</v>
      </c>
      <c r="C26" s="1" t="s">
        <v>51</v>
      </c>
      <c r="D26" t="s">
        <v>52</v>
      </c>
      <c r="E26" s="1" t="s">
        <v>53</v>
      </c>
      <c r="F26" t="s">
        <v>54</v>
      </c>
      <c r="H26" s="1">
        <v>850</v>
      </c>
      <c r="I26" s="1">
        <f>SUM(N26:BK26)</f>
        <v>1190</v>
      </c>
      <c r="K26" s="1">
        <f>I26-J26</f>
        <v>1190</v>
      </c>
      <c r="L26" s="1">
        <v>22</v>
      </c>
      <c r="N26" s="1">
        <v>0</v>
      </c>
      <c r="O26" s="1">
        <v>0</v>
      </c>
      <c r="P26" s="1">
        <v>20</v>
      </c>
      <c r="Q26" s="1">
        <v>20</v>
      </c>
      <c r="R26" s="1">
        <v>20</v>
      </c>
      <c r="S26" s="1">
        <v>0</v>
      </c>
      <c r="T26" s="1">
        <v>0</v>
      </c>
      <c r="U26" s="1">
        <v>30</v>
      </c>
      <c r="V26" s="1">
        <v>0</v>
      </c>
      <c r="W26" s="1">
        <v>0</v>
      </c>
      <c r="X26" s="1">
        <v>0</v>
      </c>
      <c r="Y26" s="1">
        <v>30</v>
      </c>
      <c r="Z26" s="1">
        <v>0</v>
      </c>
      <c r="AA26" s="1">
        <v>0</v>
      </c>
      <c r="AB26" s="1">
        <v>0</v>
      </c>
      <c r="AC26" s="1">
        <v>40</v>
      </c>
      <c r="AD26" s="1">
        <v>0</v>
      </c>
      <c r="AE26" s="1">
        <v>40</v>
      </c>
      <c r="AF26" s="1">
        <v>40</v>
      </c>
      <c r="AG26" s="1">
        <v>40</v>
      </c>
      <c r="AH26" s="1">
        <v>0</v>
      </c>
      <c r="AI26" s="1">
        <v>0</v>
      </c>
      <c r="AJ26" s="1">
        <v>0</v>
      </c>
      <c r="AK26" s="1">
        <v>50</v>
      </c>
      <c r="AL26" s="1">
        <v>0</v>
      </c>
      <c r="AM26" s="1">
        <v>0</v>
      </c>
      <c r="AN26" s="1">
        <v>0</v>
      </c>
      <c r="AO26" s="1">
        <v>0</v>
      </c>
      <c r="AP26" s="1">
        <v>50</v>
      </c>
      <c r="AQ26" s="1">
        <v>0</v>
      </c>
      <c r="AR26" s="1">
        <v>0</v>
      </c>
      <c r="AS26" s="1">
        <v>0</v>
      </c>
      <c r="AT26" s="1">
        <v>60</v>
      </c>
      <c r="AU26" s="1">
        <v>60</v>
      </c>
      <c r="AV26" s="1">
        <v>0</v>
      </c>
      <c r="AW26" s="1">
        <v>0</v>
      </c>
      <c r="AX26" s="1">
        <v>0</v>
      </c>
      <c r="AY26" s="1">
        <v>70</v>
      </c>
      <c r="AZ26" s="1">
        <v>0</v>
      </c>
      <c r="BA26" s="1">
        <v>0</v>
      </c>
      <c r="BB26" s="1">
        <v>80</v>
      </c>
      <c r="BC26" s="1">
        <v>80</v>
      </c>
      <c r="BD26" s="1">
        <v>80</v>
      </c>
      <c r="BE26" s="1">
        <v>0</v>
      </c>
      <c r="BF26" s="1">
        <v>90</v>
      </c>
      <c r="BG26" s="1">
        <v>90</v>
      </c>
      <c r="BH26" s="1">
        <v>0</v>
      </c>
      <c r="BI26" s="1">
        <v>100</v>
      </c>
      <c r="BJ26" s="1">
        <v>100</v>
      </c>
      <c r="BK26" s="1">
        <v>0</v>
      </c>
    </row>
    <row r="27" spans="1:63" ht="14.25">
      <c r="A27" t="s">
        <v>137</v>
      </c>
      <c r="B27" s="1">
        <v>886</v>
      </c>
      <c r="C27" s="1" t="s">
        <v>119</v>
      </c>
      <c r="D27" t="s">
        <v>120</v>
      </c>
      <c r="E27" t="s">
        <v>121</v>
      </c>
      <c r="F27" s="1" t="s">
        <v>122</v>
      </c>
      <c r="H27" s="1">
        <v>886</v>
      </c>
      <c r="I27" s="1">
        <f>SUM(N27:BK27)</f>
        <v>1170</v>
      </c>
      <c r="K27" s="1">
        <f>I27-J27</f>
        <v>1170</v>
      </c>
      <c r="L27" s="1">
        <v>23</v>
      </c>
      <c r="N27" s="1">
        <v>0</v>
      </c>
      <c r="O27" s="1">
        <v>10</v>
      </c>
      <c r="P27" s="1">
        <v>0</v>
      </c>
      <c r="Q27" s="1">
        <v>20</v>
      </c>
      <c r="R27" s="1">
        <v>20</v>
      </c>
      <c r="S27" s="1">
        <v>0</v>
      </c>
      <c r="T27" s="1">
        <v>30</v>
      </c>
      <c r="U27" s="1">
        <v>30</v>
      </c>
      <c r="V27" s="1">
        <v>0</v>
      </c>
      <c r="W27" s="1">
        <v>30</v>
      </c>
      <c r="X27" s="1">
        <v>0</v>
      </c>
      <c r="Y27" s="1">
        <v>0</v>
      </c>
      <c r="Z27" s="1">
        <v>30</v>
      </c>
      <c r="AA27" s="1">
        <v>40</v>
      </c>
      <c r="AB27" s="1">
        <v>0</v>
      </c>
      <c r="AC27" s="1">
        <v>40</v>
      </c>
      <c r="AD27" s="1">
        <v>40</v>
      </c>
      <c r="AE27" s="1">
        <v>0</v>
      </c>
      <c r="AF27" s="1">
        <v>40</v>
      </c>
      <c r="AG27" s="1">
        <v>0</v>
      </c>
      <c r="AH27" s="1">
        <v>40</v>
      </c>
      <c r="AI27" s="1">
        <v>0</v>
      </c>
      <c r="AJ27" s="1">
        <v>50</v>
      </c>
      <c r="AK27" s="1">
        <v>0</v>
      </c>
      <c r="AL27" s="1">
        <v>50</v>
      </c>
      <c r="AM27" s="1">
        <v>50</v>
      </c>
      <c r="AN27" s="1">
        <v>50</v>
      </c>
      <c r="AO27" s="1">
        <v>0</v>
      </c>
      <c r="AP27" s="1">
        <v>0</v>
      </c>
      <c r="AQ27" s="1">
        <v>0</v>
      </c>
      <c r="AR27" s="1">
        <v>60</v>
      </c>
      <c r="AS27" s="1">
        <v>60</v>
      </c>
      <c r="AT27" s="1">
        <v>0</v>
      </c>
      <c r="AU27" s="1">
        <v>0</v>
      </c>
      <c r="AV27" s="1">
        <v>60</v>
      </c>
      <c r="AW27" s="1">
        <v>70</v>
      </c>
      <c r="AX27" s="1">
        <v>0</v>
      </c>
      <c r="AY27" s="1">
        <v>0</v>
      </c>
      <c r="AZ27" s="1">
        <v>0</v>
      </c>
      <c r="BA27" s="1">
        <v>80</v>
      </c>
      <c r="BB27" s="1">
        <v>0</v>
      </c>
      <c r="BC27" s="1">
        <v>80</v>
      </c>
      <c r="BD27" s="1">
        <v>0</v>
      </c>
      <c r="BE27" s="1">
        <v>90</v>
      </c>
      <c r="BF27" s="1">
        <v>0</v>
      </c>
      <c r="BG27" s="1">
        <v>0</v>
      </c>
      <c r="BH27" s="1">
        <v>100</v>
      </c>
      <c r="BI27" s="1">
        <v>0</v>
      </c>
      <c r="BJ27" s="1">
        <v>0</v>
      </c>
      <c r="BK27" s="1">
        <v>0</v>
      </c>
    </row>
    <row r="28" spans="1:63" ht="14.25">
      <c r="A28" t="s">
        <v>137</v>
      </c>
      <c r="B28" s="1">
        <v>821</v>
      </c>
      <c r="C28" s="1" t="s">
        <v>22</v>
      </c>
      <c r="D28" t="s">
        <v>23</v>
      </c>
      <c r="E28" t="s">
        <v>24</v>
      </c>
      <c r="H28" s="1">
        <v>821</v>
      </c>
      <c r="I28" s="1">
        <f>SUM(N28:BK28)</f>
        <v>1150</v>
      </c>
      <c r="J28" s="1">
        <v>20</v>
      </c>
      <c r="K28" s="1">
        <f>I28-J28</f>
        <v>1130</v>
      </c>
      <c r="L28" s="1">
        <v>24</v>
      </c>
      <c r="N28" s="1">
        <v>0</v>
      </c>
      <c r="O28" s="1">
        <v>10</v>
      </c>
      <c r="P28" s="1">
        <v>0</v>
      </c>
      <c r="Q28" s="1">
        <v>20</v>
      </c>
      <c r="R28" s="1">
        <v>20</v>
      </c>
      <c r="S28" s="1">
        <v>20</v>
      </c>
      <c r="T28" s="1">
        <v>30</v>
      </c>
      <c r="U28" s="1">
        <v>30</v>
      </c>
      <c r="V28" s="1">
        <v>0</v>
      </c>
      <c r="W28" s="1">
        <v>30</v>
      </c>
      <c r="X28" s="1">
        <v>30</v>
      </c>
      <c r="Y28" s="1">
        <v>0</v>
      </c>
      <c r="Z28" s="1">
        <v>30</v>
      </c>
      <c r="AA28" s="1">
        <v>0</v>
      </c>
      <c r="AB28" s="1">
        <v>0</v>
      </c>
      <c r="AC28" s="1">
        <v>40</v>
      </c>
      <c r="AD28" s="1">
        <v>40</v>
      </c>
      <c r="AE28" s="1">
        <v>0</v>
      </c>
      <c r="AF28" s="1">
        <v>0</v>
      </c>
      <c r="AG28" s="1">
        <v>0</v>
      </c>
      <c r="AH28" s="1">
        <v>40</v>
      </c>
      <c r="AI28" s="1">
        <v>0</v>
      </c>
      <c r="AJ28" s="1">
        <v>0</v>
      </c>
      <c r="AK28" s="1">
        <v>50</v>
      </c>
      <c r="AL28" s="1">
        <v>0</v>
      </c>
      <c r="AM28" s="1">
        <v>50</v>
      </c>
      <c r="AN28" s="1">
        <v>50</v>
      </c>
      <c r="AO28" s="1">
        <v>0</v>
      </c>
      <c r="AP28" s="1">
        <v>0</v>
      </c>
      <c r="AQ28" s="1">
        <v>0</v>
      </c>
      <c r="AR28" s="1">
        <v>0</v>
      </c>
      <c r="AS28" s="1">
        <v>60</v>
      </c>
      <c r="AT28" s="1">
        <v>0</v>
      </c>
      <c r="AU28" s="1">
        <v>0</v>
      </c>
      <c r="AV28" s="1">
        <v>60</v>
      </c>
      <c r="AW28" s="1">
        <v>0</v>
      </c>
      <c r="AX28" s="1">
        <v>70</v>
      </c>
      <c r="AY28" s="1">
        <v>70</v>
      </c>
      <c r="AZ28" s="1">
        <v>70</v>
      </c>
      <c r="BA28" s="1">
        <v>80</v>
      </c>
      <c r="BB28" s="1">
        <v>80</v>
      </c>
      <c r="BC28" s="1">
        <v>80</v>
      </c>
      <c r="BD28" s="1">
        <v>0</v>
      </c>
      <c r="BE28" s="1">
        <v>90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</row>
    <row r="29" spans="1:63" ht="14.25">
      <c r="A29" t="s">
        <v>137</v>
      </c>
      <c r="B29" s="1">
        <v>816</v>
      </c>
      <c r="C29" s="1" t="s">
        <v>10</v>
      </c>
      <c r="D29" t="s">
        <v>11</v>
      </c>
      <c r="E29" t="s">
        <v>12</v>
      </c>
      <c r="H29" s="1">
        <v>816</v>
      </c>
      <c r="I29" s="1">
        <f>SUM(N29:BK29)</f>
        <v>0</v>
      </c>
      <c r="K29" s="1">
        <f>I29-J29</f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</row>
    <row r="30" spans="1:63" ht="14.25">
      <c r="A30" t="s">
        <v>137</v>
      </c>
      <c r="B30" s="1">
        <v>846</v>
      </c>
      <c r="C30" s="1" t="s">
        <v>45</v>
      </c>
      <c r="D30" t="s">
        <v>46</v>
      </c>
      <c r="E30" t="s">
        <v>47</v>
      </c>
      <c r="H30" s="1">
        <v>846</v>
      </c>
      <c r="I30" s="1">
        <f>SUM(N30:BK30)</f>
        <v>0</v>
      </c>
      <c r="K30" s="1">
        <f>I30-J30</f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</row>
    <row r="31" spans="1:63" ht="14.25">
      <c r="A31" t="s">
        <v>137</v>
      </c>
      <c r="B31" s="1">
        <v>865</v>
      </c>
      <c r="C31" s="1" t="s">
        <v>61</v>
      </c>
      <c r="D31" t="s">
        <v>62</v>
      </c>
      <c r="E31" t="s">
        <v>63</v>
      </c>
      <c r="H31" s="1">
        <v>865</v>
      </c>
      <c r="I31" s="1">
        <f>SUM(N31:BK31)</f>
        <v>0</v>
      </c>
      <c r="K31" s="1">
        <f>I31-J31</f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</row>
    <row r="32" spans="1:63" ht="14.25">
      <c r="A32" t="s">
        <v>137</v>
      </c>
      <c r="B32" s="1">
        <v>883</v>
      </c>
      <c r="C32" s="1" t="s">
        <v>116</v>
      </c>
      <c r="D32" t="s">
        <v>117</v>
      </c>
      <c r="E32" t="s">
        <v>118</v>
      </c>
      <c r="H32" s="1">
        <v>883</v>
      </c>
      <c r="I32" s="1">
        <f>SUM(N32:BK32)</f>
        <v>0</v>
      </c>
      <c r="K32" s="1">
        <f>I32-J32</f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</row>
    <row r="33" spans="9:63" s="1" customFormat="1" ht="14.25">
      <c r="I33" s="1">
        <f>SUM(N33:BK33)</f>
        <v>0</v>
      </c>
      <c r="K33" s="1">
        <f>I33-J33</f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</row>
    <row r="34" spans="1:63" ht="14.25">
      <c r="A34" t="s">
        <v>136</v>
      </c>
      <c r="B34" s="1">
        <v>495</v>
      </c>
      <c r="C34" s="1" t="s">
        <v>129</v>
      </c>
      <c r="D34" t="s">
        <v>130</v>
      </c>
      <c r="E34" t="s">
        <v>131</v>
      </c>
      <c r="H34" s="1">
        <v>495</v>
      </c>
      <c r="I34" s="1">
        <f>SUM(N34:BK34)</f>
        <v>1170</v>
      </c>
      <c r="K34" s="1">
        <f>I34-J34</f>
        <v>1170</v>
      </c>
      <c r="L34" s="1">
        <v>1</v>
      </c>
      <c r="N34" s="1">
        <v>10</v>
      </c>
      <c r="O34" s="1">
        <v>0</v>
      </c>
      <c r="P34" s="1">
        <v>0</v>
      </c>
      <c r="Q34" s="1">
        <v>20</v>
      </c>
      <c r="R34" s="1">
        <v>20</v>
      </c>
      <c r="S34" s="1">
        <v>0</v>
      </c>
      <c r="T34" s="1">
        <v>0</v>
      </c>
      <c r="U34" s="1">
        <v>30</v>
      </c>
      <c r="V34" s="1">
        <v>0</v>
      </c>
      <c r="W34" s="1">
        <v>0</v>
      </c>
      <c r="X34" s="1">
        <v>0</v>
      </c>
      <c r="Y34" s="1">
        <v>30</v>
      </c>
      <c r="Z34" s="1">
        <v>0</v>
      </c>
      <c r="AA34" s="1">
        <v>0</v>
      </c>
      <c r="AB34" s="1">
        <v>0</v>
      </c>
      <c r="AC34" s="1">
        <v>40</v>
      </c>
      <c r="AD34" s="1">
        <v>40</v>
      </c>
      <c r="AE34" s="1">
        <v>40</v>
      </c>
      <c r="AF34" s="1">
        <v>0</v>
      </c>
      <c r="AG34" s="1">
        <v>40</v>
      </c>
      <c r="AH34" s="1">
        <v>0</v>
      </c>
      <c r="AI34" s="1">
        <v>0</v>
      </c>
      <c r="AJ34" s="1">
        <v>0</v>
      </c>
      <c r="AK34" s="1">
        <v>50</v>
      </c>
      <c r="AL34" s="1">
        <v>50</v>
      </c>
      <c r="AM34" s="1">
        <v>0</v>
      </c>
      <c r="AN34" s="1">
        <v>0</v>
      </c>
      <c r="AO34" s="1">
        <v>50</v>
      </c>
      <c r="AP34" s="1">
        <v>50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70</v>
      </c>
      <c r="AZ34" s="1">
        <v>0</v>
      </c>
      <c r="BA34" s="1">
        <v>0</v>
      </c>
      <c r="BB34" s="1">
        <v>80</v>
      </c>
      <c r="BC34" s="1">
        <v>80</v>
      </c>
      <c r="BD34" s="1">
        <v>0</v>
      </c>
      <c r="BE34" s="1">
        <v>90</v>
      </c>
      <c r="BF34" s="1">
        <v>90</v>
      </c>
      <c r="BG34" s="1">
        <v>90</v>
      </c>
      <c r="BH34" s="1">
        <v>0</v>
      </c>
      <c r="BI34" s="1">
        <v>100</v>
      </c>
      <c r="BJ34" s="1">
        <v>100</v>
      </c>
      <c r="BK34" s="1">
        <v>0</v>
      </c>
    </row>
    <row r="35" spans="1:63" ht="14.25">
      <c r="A35" s="2" t="s">
        <v>136</v>
      </c>
      <c r="B35" s="1">
        <v>401</v>
      </c>
      <c r="C35" s="2" t="s">
        <v>154</v>
      </c>
      <c r="D35" s="2" t="s">
        <v>155</v>
      </c>
      <c r="E35" s="2" t="s">
        <v>156</v>
      </c>
      <c r="H35" s="1">
        <v>401</v>
      </c>
      <c r="I35" s="1">
        <f>SUM(N35:BK35)</f>
        <v>1110</v>
      </c>
      <c r="K35" s="1">
        <f>I35-J35</f>
        <v>1110</v>
      </c>
      <c r="L35" s="1">
        <v>2</v>
      </c>
      <c r="N35" s="2">
        <v>0</v>
      </c>
      <c r="O35" s="1">
        <v>10</v>
      </c>
      <c r="P35" s="1">
        <v>20</v>
      </c>
      <c r="Q35" s="1">
        <v>20</v>
      </c>
      <c r="R35" s="1">
        <v>0</v>
      </c>
      <c r="S35" s="1">
        <v>20</v>
      </c>
      <c r="T35" s="1">
        <v>30</v>
      </c>
      <c r="U35" s="1">
        <v>30</v>
      </c>
      <c r="V35" s="1">
        <v>30</v>
      </c>
      <c r="W35" s="1">
        <v>0</v>
      </c>
      <c r="X35" s="1">
        <v>0</v>
      </c>
      <c r="Y35" s="1">
        <v>0</v>
      </c>
      <c r="Z35" s="1">
        <v>30</v>
      </c>
      <c r="AA35" s="1">
        <v>0</v>
      </c>
      <c r="AB35" s="1">
        <v>40</v>
      </c>
      <c r="AC35" s="1">
        <v>40</v>
      </c>
      <c r="AD35" s="1">
        <v>0</v>
      </c>
      <c r="AE35" s="1">
        <v>0</v>
      </c>
      <c r="AF35" s="1">
        <v>40</v>
      </c>
      <c r="AG35" s="1">
        <v>0</v>
      </c>
      <c r="AH35" s="1">
        <v>0</v>
      </c>
      <c r="AI35" s="1">
        <v>0</v>
      </c>
      <c r="AJ35" s="1">
        <v>0</v>
      </c>
      <c r="AK35" s="1">
        <v>50</v>
      </c>
      <c r="AL35" s="1">
        <v>50</v>
      </c>
      <c r="AM35" s="1">
        <v>0</v>
      </c>
      <c r="AN35" s="1">
        <v>0</v>
      </c>
      <c r="AO35" s="1">
        <v>50</v>
      </c>
      <c r="AP35" s="1">
        <v>0</v>
      </c>
      <c r="AQ35" s="1">
        <v>60</v>
      </c>
      <c r="AR35" s="1">
        <v>0</v>
      </c>
      <c r="AS35" s="1">
        <v>0</v>
      </c>
      <c r="AT35" s="1">
        <v>60</v>
      </c>
      <c r="AU35" s="1">
        <v>60</v>
      </c>
      <c r="AV35" s="1">
        <v>60</v>
      </c>
      <c r="AW35" s="1">
        <v>0</v>
      </c>
      <c r="AX35" s="1">
        <v>0</v>
      </c>
      <c r="AY35" s="1">
        <v>70</v>
      </c>
      <c r="AZ35" s="1">
        <v>0</v>
      </c>
      <c r="BA35" s="1">
        <v>80</v>
      </c>
      <c r="BB35" s="1">
        <v>80</v>
      </c>
      <c r="BC35" s="1">
        <v>0</v>
      </c>
      <c r="BD35" s="1">
        <v>80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100</v>
      </c>
    </row>
    <row r="36" spans="1:63" ht="14.25">
      <c r="A36" t="s">
        <v>136</v>
      </c>
      <c r="B36" s="1">
        <v>499</v>
      </c>
      <c r="C36" s="1" t="s">
        <v>146</v>
      </c>
      <c r="D36" t="s">
        <v>147</v>
      </c>
      <c r="E36" t="s">
        <v>148</v>
      </c>
      <c r="H36" s="1">
        <v>499</v>
      </c>
      <c r="I36" s="1">
        <f>SUM(N36:BK36)</f>
        <v>1000</v>
      </c>
      <c r="K36" s="1">
        <f>I36-J36</f>
        <v>1000</v>
      </c>
      <c r="L36" s="1">
        <v>3</v>
      </c>
      <c r="N36" s="1">
        <v>0</v>
      </c>
      <c r="O36" s="1">
        <v>10</v>
      </c>
      <c r="P36" s="1">
        <v>0</v>
      </c>
      <c r="Q36" s="1">
        <v>20</v>
      </c>
      <c r="R36" s="1">
        <v>0</v>
      </c>
      <c r="S36" s="1">
        <v>20</v>
      </c>
      <c r="T36" s="1">
        <v>30</v>
      </c>
      <c r="U36" s="1">
        <v>30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40</v>
      </c>
      <c r="AD36" s="1">
        <v>0</v>
      </c>
      <c r="AE36" s="1">
        <v>0</v>
      </c>
      <c r="AF36" s="1">
        <v>40</v>
      </c>
      <c r="AG36" s="1">
        <v>0</v>
      </c>
      <c r="AH36" s="1">
        <v>0</v>
      </c>
      <c r="AI36" s="1">
        <v>0</v>
      </c>
      <c r="AJ36" s="1">
        <v>0</v>
      </c>
      <c r="AK36" s="1">
        <v>50</v>
      </c>
      <c r="AL36" s="1">
        <v>50</v>
      </c>
      <c r="AM36" s="1">
        <v>50</v>
      </c>
      <c r="AN36" s="1">
        <v>0</v>
      </c>
      <c r="AO36" s="1">
        <v>50</v>
      </c>
      <c r="AP36" s="2" t="s">
        <v>158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70</v>
      </c>
      <c r="AZ36" s="1">
        <v>0</v>
      </c>
      <c r="BA36" s="1">
        <v>80</v>
      </c>
      <c r="BB36" s="1">
        <v>80</v>
      </c>
      <c r="BC36" s="1">
        <v>0</v>
      </c>
      <c r="BD36" s="1">
        <v>0</v>
      </c>
      <c r="BE36" s="1">
        <v>0</v>
      </c>
      <c r="BF36" s="1">
        <v>90</v>
      </c>
      <c r="BG36" s="1">
        <v>90</v>
      </c>
      <c r="BH36" s="1">
        <v>0</v>
      </c>
      <c r="BI36" s="1">
        <v>100</v>
      </c>
      <c r="BJ36" s="1">
        <v>100</v>
      </c>
      <c r="BK36" s="1">
        <v>0</v>
      </c>
    </row>
    <row r="37" spans="1:63" ht="14.25">
      <c r="A37" s="2" t="s">
        <v>136</v>
      </c>
      <c r="B37" s="1">
        <v>452</v>
      </c>
      <c r="C37" s="1" t="s">
        <v>55</v>
      </c>
      <c r="D37" t="s">
        <v>56</v>
      </c>
      <c r="E37" t="s">
        <v>57</v>
      </c>
      <c r="H37" s="1">
        <v>452</v>
      </c>
      <c r="I37" s="1">
        <f>SUM(N37:BK37)</f>
        <v>870</v>
      </c>
      <c r="J37" s="1">
        <v>50</v>
      </c>
      <c r="K37" s="1">
        <f>I37-J37</f>
        <v>820</v>
      </c>
      <c r="L37" s="1">
        <v>4</v>
      </c>
      <c r="N37" s="1">
        <v>0</v>
      </c>
      <c r="O37" s="1">
        <v>0</v>
      </c>
      <c r="P37" s="1">
        <v>20</v>
      </c>
      <c r="Q37" s="1">
        <v>0</v>
      </c>
      <c r="R37" s="1">
        <v>0</v>
      </c>
      <c r="S37" s="1">
        <v>20</v>
      </c>
      <c r="T37" s="1">
        <v>30</v>
      </c>
      <c r="U37" s="1">
        <v>30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40</v>
      </c>
      <c r="AC37" s="1">
        <v>0</v>
      </c>
      <c r="AD37" s="1">
        <v>0</v>
      </c>
      <c r="AE37" s="1">
        <v>0</v>
      </c>
      <c r="AF37" s="1">
        <v>40</v>
      </c>
      <c r="AG37" s="1">
        <v>0</v>
      </c>
      <c r="AH37" s="1">
        <v>0</v>
      </c>
      <c r="AI37" s="1">
        <v>0</v>
      </c>
      <c r="AJ37" s="1">
        <v>0</v>
      </c>
      <c r="AK37" s="1">
        <v>50</v>
      </c>
      <c r="AL37" s="1">
        <v>0</v>
      </c>
      <c r="AM37" s="1">
        <v>0</v>
      </c>
      <c r="AN37" s="1">
        <v>0</v>
      </c>
      <c r="AO37" s="1">
        <v>50</v>
      </c>
      <c r="AP37" s="1">
        <v>0</v>
      </c>
      <c r="AQ37" s="1">
        <v>60</v>
      </c>
      <c r="AR37" s="1">
        <v>0</v>
      </c>
      <c r="AS37" s="1">
        <v>0</v>
      </c>
      <c r="AT37" s="1">
        <v>60</v>
      </c>
      <c r="AU37" s="1">
        <v>60</v>
      </c>
      <c r="AV37" s="1">
        <v>0</v>
      </c>
      <c r="AW37" s="1">
        <v>0</v>
      </c>
      <c r="AX37" s="1">
        <v>0</v>
      </c>
      <c r="AY37" s="1">
        <v>70</v>
      </c>
      <c r="AZ37" s="1">
        <v>0</v>
      </c>
      <c r="BA37" s="1">
        <v>80</v>
      </c>
      <c r="BB37" s="1">
        <v>80</v>
      </c>
      <c r="BC37" s="1">
        <v>0</v>
      </c>
      <c r="BD37" s="1">
        <v>80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100</v>
      </c>
    </row>
    <row r="38" spans="1:63" ht="14.25">
      <c r="A38" t="s">
        <v>136</v>
      </c>
      <c r="B38" s="1">
        <v>473</v>
      </c>
      <c r="C38" s="1" t="s">
        <v>90</v>
      </c>
      <c r="D38" t="s">
        <v>91</v>
      </c>
      <c r="E38" s="1" t="s">
        <v>92</v>
      </c>
      <c r="H38" s="1">
        <v>473</v>
      </c>
      <c r="I38" s="1">
        <f>SUM(N38:BK38)</f>
        <v>730</v>
      </c>
      <c r="K38" s="1">
        <f>I38-J38</f>
        <v>730</v>
      </c>
      <c r="L38" s="1">
        <v>5</v>
      </c>
      <c r="N38" s="1">
        <v>0</v>
      </c>
      <c r="O38" s="1">
        <v>0</v>
      </c>
      <c r="P38" s="1">
        <v>20</v>
      </c>
      <c r="Q38" s="1">
        <v>20</v>
      </c>
      <c r="R38" s="1">
        <v>0</v>
      </c>
      <c r="S38" s="1">
        <v>0</v>
      </c>
      <c r="T38" s="1">
        <v>30</v>
      </c>
      <c r="U38" s="1">
        <v>30</v>
      </c>
      <c r="V38" s="1">
        <v>0</v>
      </c>
      <c r="W38" s="1">
        <v>0</v>
      </c>
      <c r="X38" s="1">
        <v>0</v>
      </c>
      <c r="Y38" s="1">
        <v>30</v>
      </c>
      <c r="Z38" s="1">
        <v>0</v>
      </c>
      <c r="AA38" s="1">
        <v>0</v>
      </c>
      <c r="AB38" s="1">
        <v>0</v>
      </c>
      <c r="AC38" s="1">
        <v>40</v>
      </c>
      <c r="AD38" s="1">
        <v>0</v>
      </c>
      <c r="AE38" s="1">
        <v>0</v>
      </c>
      <c r="AF38" s="1">
        <v>40</v>
      </c>
      <c r="AG38" s="1">
        <v>0</v>
      </c>
      <c r="AH38" s="1">
        <v>0</v>
      </c>
      <c r="AI38" s="1">
        <v>0</v>
      </c>
      <c r="AJ38" s="1">
        <v>0</v>
      </c>
      <c r="AK38" s="1">
        <v>50</v>
      </c>
      <c r="AL38" s="1">
        <v>50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60</v>
      </c>
      <c r="AU38" s="1">
        <v>60</v>
      </c>
      <c r="AV38" s="1">
        <v>0</v>
      </c>
      <c r="AW38" s="1">
        <v>0</v>
      </c>
      <c r="AX38" s="1">
        <v>0</v>
      </c>
      <c r="AY38" s="1">
        <v>70</v>
      </c>
      <c r="AZ38" s="1">
        <v>70</v>
      </c>
      <c r="BA38" s="1">
        <v>0</v>
      </c>
      <c r="BB38" s="1">
        <v>80</v>
      </c>
      <c r="BC38" s="1">
        <v>0</v>
      </c>
      <c r="BD38" s="1">
        <v>80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</row>
    <row r="39" spans="1:63" ht="14.25">
      <c r="A39" t="s">
        <v>136</v>
      </c>
      <c r="B39" s="1">
        <v>466</v>
      </c>
      <c r="C39" s="1" t="s">
        <v>64</v>
      </c>
      <c r="D39" t="s">
        <v>65</v>
      </c>
      <c r="E39" t="s">
        <v>66</v>
      </c>
      <c r="F39" s="1" t="s">
        <v>67</v>
      </c>
      <c r="H39" s="1">
        <v>466</v>
      </c>
      <c r="I39" s="1">
        <f>SUM(N39:BK39)</f>
        <v>710</v>
      </c>
      <c r="K39" s="1">
        <f>I39-J39</f>
        <v>710</v>
      </c>
      <c r="L39" s="1">
        <v>6</v>
      </c>
      <c r="N39" s="1">
        <v>10</v>
      </c>
      <c r="O39" s="1">
        <v>10</v>
      </c>
      <c r="P39" s="1">
        <v>20</v>
      </c>
      <c r="Q39" s="1">
        <v>0</v>
      </c>
      <c r="R39" s="1">
        <v>0</v>
      </c>
      <c r="S39" s="1">
        <v>0</v>
      </c>
      <c r="T39" s="1">
        <v>0</v>
      </c>
      <c r="U39" s="1">
        <v>30</v>
      </c>
      <c r="V39" s="1">
        <v>30</v>
      </c>
      <c r="W39" s="1">
        <v>0</v>
      </c>
      <c r="X39" s="1">
        <v>0</v>
      </c>
      <c r="Y39" s="1">
        <v>30</v>
      </c>
      <c r="Z39" s="1">
        <v>30</v>
      </c>
      <c r="AA39" s="1">
        <v>0</v>
      </c>
      <c r="AB39" s="1">
        <v>40</v>
      </c>
      <c r="AC39" s="1">
        <v>0</v>
      </c>
      <c r="AD39" s="1">
        <v>0</v>
      </c>
      <c r="AE39" s="1">
        <v>0</v>
      </c>
      <c r="AF39" s="1">
        <v>40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60</v>
      </c>
      <c r="AR39" s="1">
        <v>0</v>
      </c>
      <c r="AS39" s="1">
        <v>0</v>
      </c>
      <c r="AT39" s="1">
        <v>60</v>
      </c>
      <c r="AU39" s="1">
        <v>60</v>
      </c>
      <c r="AV39" s="1">
        <v>60</v>
      </c>
      <c r="AW39" s="1">
        <v>0</v>
      </c>
      <c r="AX39" s="1">
        <v>0</v>
      </c>
      <c r="AY39" s="1">
        <v>70</v>
      </c>
      <c r="AZ39" s="1">
        <v>0</v>
      </c>
      <c r="BA39" s="1">
        <v>0</v>
      </c>
      <c r="BB39" s="1">
        <v>80</v>
      </c>
      <c r="BC39" s="1">
        <v>0</v>
      </c>
      <c r="BD39" s="1">
        <v>80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</row>
    <row r="40" spans="1:63" ht="14.25">
      <c r="A40" t="s">
        <v>136</v>
      </c>
      <c r="B40" s="1">
        <v>496</v>
      </c>
      <c r="C40" s="1" t="s">
        <v>132</v>
      </c>
      <c r="D40" t="s">
        <v>133</v>
      </c>
      <c r="E40" t="s">
        <v>134</v>
      </c>
      <c r="F40" t="s">
        <v>135</v>
      </c>
      <c r="H40" s="1">
        <v>496</v>
      </c>
      <c r="I40" s="1">
        <f>SUM(N40:BK40)</f>
        <v>640</v>
      </c>
      <c r="K40" s="1">
        <f>I40-J40</f>
        <v>640</v>
      </c>
      <c r="L40" s="1">
        <v>7</v>
      </c>
      <c r="N40" s="1">
        <v>10</v>
      </c>
      <c r="O40" s="1">
        <v>0</v>
      </c>
      <c r="P40" s="1">
        <v>20</v>
      </c>
      <c r="Q40" s="1">
        <v>20</v>
      </c>
      <c r="R40" s="1">
        <v>0</v>
      </c>
      <c r="S40" s="1">
        <v>20</v>
      </c>
      <c r="T40" s="1">
        <v>0</v>
      </c>
      <c r="U40" s="1">
        <v>30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2" t="s">
        <v>158</v>
      </c>
      <c r="AD40" s="1">
        <v>0</v>
      </c>
      <c r="AE40" s="1">
        <v>0</v>
      </c>
      <c r="AF40" s="1">
        <v>40</v>
      </c>
      <c r="AG40" s="1">
        <v>0</v>
      </c>
      <c r="AH40" s="1">
        <v>0</v>
      </c>
      <c r="AI40" s="1">
        <v>0</v>
      </c>
      <c r="AJ40" s="1">
        <v>0</v>
      </c>
      <c r="AK40" s="1">
        <v>50</v>
      </c>
      <c r="AL40" s="1">
        <v>50</v>
      </c>
      <c r="AM40" s="1">
        <v>0</v>
      </c>
      <c r="AN40" s="1">
        <v>0</v>
      </c>
      <c r="AO40" s="1">
        <v>50</v>
      </c>
      <c r="AP40" s="1">
        <v>0</v>
      </c>
      <c r="AQ40" s="1">
        <v>0</v>
      </c>
      <c r="AR40" s="1">
        <v>0</v>
      </c>
      <c r="AS40" s="1">
        <v>0</v>
      </c>
      <c r="AT40" s="1">
        <v>60</v>
      </c>
      <c r="AU40" s="1">
        <v>60</v>
      </c>
      <c r="AV40" s="1">
        <v>0</v>
      </c>
      <c r="AW40" s="1">
        <v>0</v>
      </c>
      <c r="AX40" s="1">
        <v>0</v>
      </c>
      <c r="AY40" s="2" t="s">
        <v>158</v>
      </c>
      <c r="AZ40" s="1">
        <v>70</v>
      </c>
      <c r="BA40" s="1">
        <v>0</v>
      </c>
      <c r="BB40" s="1">
        <v>80</v>
      </c>
      <c r="BC40" s="1">
        <v>0</v>
      </c>
      <c r="BD40" s="1">
        <v>80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</row>
    <row r="41" spans="1:63" ht="14.25">
      <c r="A41" t="s">
        <v>136</v>
      </c>
      <c r="B41" s="1">
        <v>497</v>
      </c>
      <c r="C41" s="1" t="s">
        <v>141</v>
      </c>
      <c r="D41" t="s">
        <v>142</v>
      </c>
      <c r="E41" t="s">
        <v>143</v>
      </c>
      <c r="H41" s="1">
        <v>497</v>
      </c>
      <c r="I41" s="1">
        <f>SUM(N41:BK41)</f>
        <v>630</v>
      </c>
      <c r="K41" s="1">
        <f>I41-J41</f>
        <v>630</v>
      </c>
      <c r="L41" s="1">
        <v>8</v>
      </c>
      <c r="N41" s="1">
        <v>10</v>
      </c>
      <c r="O41" s="1">
        <v>0</v>
      </c>
      <c r="P41" s="1">
        <v>20</v>
      </c>
      <c r="Q41" s="1">
        <v>0</v>
      </c>
      <c r="R41" s="1">
        <v>0</v>
      </c>
      <c r="S41" s="1">
        <v>0</v>
      </c>
      <c r="T41" s="1">
        <v>0</v>
      </c>
      <c r="U41" s="1">
        <v>30</v>
      </c>
      <c r="V41" s="1">
        <v>0</v>
      </c>
      <c r="W41" s="1">
        <v>0</v>
      </c>
      <c r="X41" s="1">
        <v>0</v>
      </c>
      <c r="Y41" s="1">
        <v>30</v>
      </c>
      <c r="Z41" s="1">
        <v>0</v>
      </c>
      <c r="AA41" s="1">
        <v>0</v>
      </c>
      <c r="AB41" s="1">
        <v>40</v>
      </c>
      <c r="AC41" s="1">
        <v>0</v>
      </c>
      <c r="AD41" s="1">
        <v>0</v>
      </c>
      <c r="AE41" s="1">
        <v>0</v>
      </c>
      <c r="AF41" s="1">
        <v>40</v>
      </c>
      <c r="AG41" s="1">
        <v>0</v>
      </c>
      <c r="AH41" s="1">
        <v>0</v>
      </c>
      <c r="AI41" s="1">
        <v>0</v>
      </c>
      <c r="AJ41" s="1">
        <v>0</v>
      </c>
      <c r="AK41" s="1">
        <v>50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60</v>
      </c>
      <c r="AR41" s="1">
        <v>0</v>
      </c>
      <c r="AS41" s="1">
        <v>0</v>
      </c>
      <c r="AT41" s="1">
        <v>60</v>
      </c>
      <c r="AU41" s="1">
        <v>60</v>
      </c>
      <c r="AV41" s="1">
        <v>0</v>
      </c>
      <c r="AW41" s="1">
        <v>0</v>
      </c>
      <c r="AX41" s="1">
        <v>0</v>
      </c>
      <c r="AY41" s="1">
        <v>70</v>
      </c>
      <c r="AZ41" s="1">
        <v>0</v>
      </c>
      <c r="BA41" s="1">
        <v>0</v>
      </c>
      <c r="BB41" s="1">
        <v>80</v>
      </c>
      <c r="BC41" s="1">
        <v>0</v>
      </c>
      <c r="BD41" s="1">
        <v>80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</row>
    <row r="42" spans="1:63" ht="14.25">
      <c r="A42" t="s">
        <v>136</v>
      </c>
      <c r="B42" s="1">
        <v>479</v>
      </c>
      <c r="C42" s="1" t="s">
        <v>105</v>
      </c>
      <c r="D42" t="s">
        <v>106</v>
      </c>
      <c r="E42" t="s">
        <v>107</v>
      </c>
      <c r="H42" s="1">
        <v>479</v>
      </c>
      <c r="I42" s="1">
        <f>SUM(N42:BK42)</f>
        <v>580</v>
      </c>
      <c r="K42" s="1">
        <f>I42-J42</f>
        <v>580</v>
      </c>
      <c r="L42" s="1">
        <v>9</v>
      </c>
      <c r="N42" s="1">
        <v>0</v>
      </c>
      <c r="O42" s="1">
        <v>10</v>
      </c>
      <c r="P42" s="1">
        <v>0</v>
      </c>
      <c r="Q42" s="1">
        <v>20</v>
      </c>
      <c r="R42" s="1">
        <v>0</v>
      </c>
      <c r="S42" s="1">
        <v>0</v>
      </c>
      <c r="T42" s="1">
        <v>30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40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50</v>
      </c>
      <c r="AL42" s="1">
        <v>50</v>
      </c>
      <c r="AM42" s="1">
        <v>50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70</v>
      </c>
      <c r="BA42" s="1">
        <v>80</v>
      </c>
      <c r="BB42" s="1">
        <v>80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100</v>
      </c>
    </row>
    <row r="43" spans="1:63" ht="14.25">
      <c r="A43" t="s">
        <v>136</v>
      </c>
      <c r="B43" s="1">
        <v>478</v>
      </c>
      <c r="C43" s="1" t="s">
        <v>102</v>
      </c>
      <c r="D43" t="s">
        <v>103</v>
      </c>
      <c r="E43" t="s">
        <v>104</v>
      </c>
      <c r="H43" s="1">
        <v>478</v>
      </c>
      <c r="I43" s="1">
        <f>SUM(N43:BK43)</f>
        <v>570</v>
      </c>
      <c r="K43" s="1">
        <f>I43-J43</f>
        <v>570</v>
      </c>
      <c r="L43" s="1">
        <v>10</v>
      </c>
      <c r="N43" s="1">
        <v>0</v>
      </c>
      <c r="O43" s="1">
        <v>0</v>
      </c>
      <c r="P43" s="1">
        <v>20</v>
      </c>
      <c r="Q43" s="1">
        <v>0</v>
      </c>
      <c r="R43" s="1">
        <v>0</v>
      </c>
      <c r="S43" s="1">
        <v>0</v>
      </c>
      <c r="T43" s="1">
        <v>0</v>
      </c>
      <c r="U43" s="1">
        <v>30</v>
      </c>
      <c r="V43" s="1">
        <v>0</v>
      </c>
      <c r="W43" s="1">
        <v>0</v>
      </c>
      <c r="X43" s="1">
        <v>0</v>
      </c>
      <c r="Y43" s="1">
        <v>30</v>
      </c>
      <c r="Z43" s="1">
        <v>0</v>
      </c>
      <c r="AA43" s="1">
        <v>0</v>
      </c>
      <c r="AB43" s="1">
        <v>40</v>
      </c>
      <c r="AC43" s="1">
        <v>0</v>
      </c>
      <c r="AD43" s="1">
        <v>0</v>
      </c>
      <c r="AE43" s="1">
        <v>0</v>
      </c>
      <c r="AF43" s="1">
        <v>40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60</v>
      </c>
      <c r="AR43" s="1">
        <v>0</v>
      </c>
      <c r="AS43" s="1">
        <v>0</v>
      </c>
      <c r="AT43" s="1">
        <v>60</v>
      </c>
      <c r="AU43" s="1">
        <v>60</v>
      </c>
      <c r="AV43" s="1">
        <v>0</v>
      </c>
      <c r="AW43" s="1">
        <v>0</v>
      </c>
      <c r="AX43" s="1">
        <v>0</v>
      </c>
      <c r="AY43" s="1">
        <v>70</v>
      </c>
      <c r="AZ43" s="1">
        <v>0</v>
      </c>
      <c r="BA43" s="1">
        <v>0</v>
      </c>
      <c r="BB43" s="1">
        <v>80</v>
      </c>
      <c r="BC43" s="1">
        <v>0</v>
      </c>
      <c r="BD43" s="1">
        <v>80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</row>
    <row r="44" spans="1:63" ht="14.25">
      <c r="A44" t="s">
        <v>136</v>
      </c>
      <c r="B44" s="1">
        <v>474</v>
      </c>
      <c r="C44" s="1" t="s">
        <v>93</v>
      </c>
      <c r="D44" t="s">
        <v>94</v>
      </c>
      <c r="E44" t="s">
        <v>95</v>
      </c>
      <c r="H44" s="1">
        <v>474</v>
      </c>
      <c r="I44" s="1">
        <f>SUM(N44:BK44)</f>
        <v>390</v>
      </c>
      <c r="K44" s="1">
        <f>I44-J44</f>
        <v>390</v>
      </c>
      <c r="L44" s="1">
        <v>11</v>
      </c>
      <c r="N44" s="1">
        <v>0</v>
      </c>
      <c r="O44" s="1">
        <v>0</v>
      </c>
      <c r="P44" s="1">
        <v>0</v>
      </c>
      <c r="Q44" s="1">
        <v>20</v>
      </c>
      <c r="R44" s="1">
        <v>20</v>
      </c>
      <c r="S44" s="1">
        <v>0</v>
      </c>
      <c r="T44" s="1">
        <v>30</v>
      </c>
      <c r="U44" s="1">
        <v>0</v>
      </c>
      <c r="V44" s="1">
        <v>30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40</v>
      </c>
      <c r="AD44" s="1">
        <v>40</v>
      </c>
      <c r="AE44" s="1">
        <v>0</v>
      </c>
      <c r="AF44" s="1">
        <v>0</v>
      </c>
      <c r="AG44" s="1">
        <v>0</v>
      </c>
      <c r="AH44" s="1">
        <v>40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80</v>
      </c>
      <c r="BD44" s="1">
        <v>0</v>
      </c>
      <c r="BE44" s="1">
        <v>0</v>
      </c>
      <c r="BF44" s="1">
        <v>0</v>
      </c>
      <c r="BG44" s="1">
        <v>90</v>
      </c>
      <c r="BH44" s="1">
        <v>0</v>
      </c>
      <c r="BI44" s="1">
        <v>0</v>
      </c>
      <c r="BJ44" s="1">
        <v>0</v>
      </c>
      <c r="BK44" s="1">
        <v>0</v>
      </c>
    </row>
    <row r="45" spans="1:63" ht="14.25">
      <c r="A45" s="2" t="s">
        <v>136</v>
      </c>
      <c r="B45" s="1">
        <v>400</v>
      </c>
      <c r="C45" s="2" t="s">
        <v>149</v>
      </c>
      <c r="D45" s="2" t="s">
        <v>150</v>
      </c>
      <c r="E45" s="2" t="s">
        <v>151</v>
      </c>
      <c r="F45" s="2" t="s">
        <v>152</v>
      </c>
      <c r="G45" s="2" t="s">
        <v>153</v>
      </c>
      <c r="H45" s="1">
        <v>400</v>
      </c>
      <c r="I45" s="1">
        <f>SUM(N45:BK45)</f>
        <v>220</v>
      </c>
      <c r="K45" s="1">
        <f>I45-J45</f>
        <v>220</v>
      </c>
      <c r="L45" s="1">
        <v>12</v>
      </c>
      <c r="N45" s="1">
        <v>10</v>
      </c>
      <c r="O45" s="1">
        <v>10</v>
      </c>
      <c r="P45" s="1">
        <v>20</v>
      </c>
      <c r="Q45" s="1">
        <v>0</v>
      </c>
      <c r="R45" s="1">
        <v>0</v>
      </c>
      <c r="S45" s="1">
        <v>0</v>
      </c>
      <c r="T45" s="1">
        <v>30</v>
      </c>
      <c r="U45" s="1">
        <v>30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40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80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</row>
    <row r="46" spans="1:63" s="1" customFormat="1" ht="14.25">
      <c r="A46" s="1" t="s">
        <v>136</v>
      </c>
      <c r="B46" s="1">
        <v>472</v>
      </c>
      <c r="C46" s="1" t="s">
        <v>85</v>
      </c>
      <c r="D46" s="1" t="s">
        <v>86</v>
      </c>
      <c r="E46" s="1" t="s">
        <v>87</v>
      </c>
      <c r="F46" s="1" t="s">
        <v>88</v>
      </c>
      <c r="G46" s="1" t="s">
        <v>89</v>
      </c>
      <c r="H46" s="1">
        <v>472</v>
      </c>
      <c r="I46" s="1">
        <f>SUM(N46:BK46)</f>
        <v>220</v>
      </c>
      <c r="K46" s="1">
        <f>I46-J46</f>
        <v>220</v>
      </c>
      <c r="L46" s="1">
        <v>13</v>
      </c>
      <c r="N46" s="2" t="s">
        <v>158</v>
      </c>
      <c r="O46" s="1">
        <v>0</v>
      </c>
      <c r="P46" s="1">
        <v>0</v>
      </c>
      <c r="Q46" s="1">
        <v>20</v>
      </c>
      <c r="R46" s="1">
        <v>0</v>
      </c>
      <c r="S46" s="1">
        <v>0</v>
      </c>
      <c r="T46" s="1">
        <v>0</v>
      </c>
      <c r="U46" s="1">
        <v>30</v>
      </c>
      <c r="V46" s="1">
        <v>30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40</v>
      </c>
      <c r="AD46" s="1">
        <v>40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60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</row>
    <row r="47" spans="1:63" ht="14.25">
      <c r="A47" t="s">
        <v>136</v>
      </c>
      <c r="B47" s="1">
        <v>424</v>
      </c>
      <c r="C47" t="s">
        <v>32</v>
      </c>
      <c r="D47" t="s">
        <v>33</v>
      </c>
      <c r="E47" t="s">
        <v>34</v>
      </c>
      <c r="F47" t="s">
        <v>35</v>
      </c>
      <c r="H47" s="1">
        <v>424</v>
      </c>
      <c r="I47" s="1">
        <f>SUM(N47:BK47)</f>
        <v>1010</v>
      </c>
      <c r="J47" s="1">
        <v>1010</v>
      </c>
      <c r="K47" s="1">
        <f>I47-J47</f>
        <v>0</v>
      </c>
      <c r="L47" s="1">
        <v>14</v>
      </c>
      <c r="N47" s="1">
        <v>0</v>
      </c>
      <c r="O47" s="1">
        <v>10</v>
      </c>
      <c r="P47" s="1">
        <v>0</v>
      </c>
      <c r="Q47" s="1">
        <v>20</v>
      </c>
      <c r="R47" s="1">
        <v>20</v>
      </c>
      <c r="S47" s="1">
        <v>20</v>
      </c>
      <c r="T47" s="1">
        <v>30</v>
      </c>
      <c r="U47" s="1">
        <v>30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40</v>
      </c>
      <c r="AD47" s="1">
        <v>40</v>
      </c>
      <c r="AE47" s="1">
        <v>0</v>
      </c>
      <c r="AF47" s="1">
        <v>0</v>
      </c>
      <c r="AG47" s="1">
        <v>40</v>
      </c>
      <c r="AH47" s="1">
        <v>40</v>
      </c>
      <c r="AI47" s="1">
        <v>0</v>
      </c>
      <c r="AJ47" s="1">
        <v>0</v>
      </c>
      <c r="AK47" s="1">
        <v>50</v>
      </c>
      <c r="AL47" s="1">
        <v>50</v>
      </c>
      <c r="AM47" s="1">
        <v>50</v>
      </c>
      <c r="AN47" s="1">
        <v>50</v>
      </c>
      <c r="AO47" s="1">
        <v>50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70</v>
      </c>
      <c r="AZ47" s="1">
        <v>70</v>
      </c>
      <c r="BA47" s="1">
        <v>80</v>
      </c>
      <c r="BB47" s="1">
        <v>80</v>
      </c>
      <c r="BC47" s="1">
        <v>80</v>
      </c>
      <c r="BD47" s="1">
        <v>0</v>
      </c>
      <c r="BE47" s="1">
        <v>90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</row>
    <row r="48" spans="1:63" ht="14.25">
      <c r="A48" t="s">
        <v>136</v>
      </c>
      <c r="B48" s="1">
        <v>457</v>
      </c>
      <c r="C48" t="s">
        <v>58</v>
      </c>
      <c r="D48" t="s">
        <v>59</v>
      </c>
      <c r="E48" t="s">
        <v>60</v>
      </c>
      <c r="H48" s="1">
        <v>457</v>
      </c>
      <c r="I48" s="1">
        <f>SUM(N48:BK48)</f>
        <v>0</v>
      </c>
      <c r="K48" s="1">
        <f>I48-J48</f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</row>
    <row r="49" spans="1:63" ht="14.25">
      <c r="A49" s="1" t="s">
        <v>136</v>
      </c>
      <c r="B49" s="1">
        <v>468</v>
      </c>
      <c r="C49" s="1" t="s">
        <v>72</v>
      </c>
      <c r="D49" s="1" t="s">
        <v>73</v>
      </c>
      <c r="E49" s="1" t="s">
        <v>74</v>
      </c>
      <c r="F49" s="1"/>
      <c r="G49" s="1"/>
      <c r="H49" s="1">
        <v>468</v>
      </c>
      <c r="I49" s="1">
        <f>SUM(N49:BK49)</f>
        <v>0</v>
      </c>
      <c r="K49" s="1">
        <f>I49-J49</f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</row>
    <row r="50" spans="1:63" ht="14.25">
      <c r="A50" s="1" t="s">
        <v>136</v>
      </c>
      <c r="B50" s="1">
        <v>480</v>
      </c>
      <c r="C50" s="1" t="s">
        <v>108</v>
      </c>
      <c r="D50" s="1" t="s">
        <v>109</v>
      </c>
      <c r="E50" s="1" t="s">
        <v>110</v>
      </c>
      <c r="H50" s="1">
        <v>480</v>
      </c>
      <c r="I50" s="1">
        <f>SUM(N50:BK50)</f>
        <v>0</v>
      </c>
      <c r="K50" s="1">
        <f>I50-J50</f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</cp:lastModifiedBy>
  <cp:lastPrinted>2016-11-25T09:44:00Z</cp:lastPrinted>
  <dcterms:created xsi:type="dcterms:W3CDTF">2016-11-23T09:28:11Z</dcterms:created>
  <dcterms:modified xsi:type="dcterms:W3CDTF">2016-11-30T02:20:32Z</dcterms:modified>
  <cp:category/>
  <cp:version/>
  <cp:contentType/>
  <cp:contentStatus/>
</cp:coreProperties>
</file>